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l1datanr-server\cl1datanr\DATA1\WINDAT\Dez_V\Sozialplanung_Projektkoordination\Fachbereiche\Sozialplanung\! Sozialatlas 2024 NEU\OpenData\"/>
    </mc:Choice>
  </mc:AlternateContent>
  <xr:revisionPtr revIDLastSave="0" documentId="13_ncr:1_{B107F6C4-EBCF-4DB9-BEFD-4E7E1E67FAB3}" xr6:coauthVersionLast="47" xr6:coauthVersionMax="47" xr10:uidLastSave="{00000000-0000-0000-0000-000000000000}"/>
  <bookViews>
    <workbookView xWindow="-108" yWindow="-108" windowWidth="23256" windowHeight="12576" firstSheet="2" activeTab="6" xr2:uid="{00000000-000D-0000-FFFF-FFFF00000000}"/>
  </bookViews>
  <sheets>
    <sheet name="Hinweise" sheetId="1" r:id="rId1"/>
    <sheet name="Einwohnerinnen und Einwohner " sheetId="2" r:id="rId2"/>
    <sheet name="Faktor Geschlecht" sheetId="3" r:id="rId3"/>
    <sheet name="Faktor Alter" sheetId="4" r:id="rId4"/>
    <sheet name="Faktor Herkunft" sheetId="5" r:id="rId5"/>
    <sheet name="I Kinderarmut " sheetId="6" r:id="rId6"/>
    <sheet name="II Erwachsenenarmut" sheetId="7" r:id="rId7"/>
    <sheet name="III Altersarmut" sheetId="8" r:id="rId8"/>
    <sheet name="Armutsindex" sheetId="15" r:id="rId9"/>
    <sheet name="Haushalte" sheetId="9" r:id="rId10"/>
    <sheet name="1 Alleinerziehende" sheetId="10" r:id="rId11"/>
    <sheet name="2 Jugendarbeitslosigkeit" sheetId="11" r:id="rId12"/>
    <sheet name="3 Transferleistungsbezug" sheetId="12" r:id="rId13"/>
    <sheet name="4 Wohngeld" sheetId="13" r:id="rId14"/>
    <sheet name="5 Alternde Gesellschaft" sheetId="14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D5" i="3"/>
  <c r="D6" i="3"/>
  <c r="D7" i="3"/>
  <c r="D8" i="3"/>
  <c r="D9" i="3"/>
  <c r="D10" i="3"/>
  <c r="D11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" i="3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" i="5"/>
  <c r="G14" i="14"/>
  <c r="E14" i="14"/>
  <c r="G13" i="14"/>
  <c r="E13" i="14"/>
  <c r="G12" i="14"/>
  <c r="E12" i="14"/>
  <c r="G11" i="14"/>
  <c r="E11" i="14"/>
  <c r="D10" i="14"/>
  <c r="G10" i="14" s="1"/>
  <c r="G9" i="14"/>
  <c r="E9" i="14"/>
  <c r="G8" i="14"/>
  <c r="E8" i="14"/>
  <c r="G7" i="14"/>
  <c r="E7" i="14"/>
  <c r="G6" i="14"/>
  <c r="E6" i="14"/>
  <c r="G5" i="14"/>
  <c r="E5" i="14"/>
  <c r="C40" i="13"/>
  <c r="D40" i="12"/>
  <c r="D40" i="9"/>
  <c r="C40" i="9"/>
  <c r="F40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" i="10"/>
  <c r="F41" i="11"/>
  <c r="D41" i="11"/>
  <c r="D40" i="8"/>
  <c r="D40" i="7"/>
  <c r="D40" i="6"/>
  <c r="E10" i="14" l="1"/>
</calcChain>
</file>

<file path=xl/sharedStrings.xml><?xml version="1.0" encoding="utf-8"?>
<sst xmlns="http://schemas.openxmlformats.org/spreadsheetml/2006/main" count="663" uniqueCount="99">
  <si>
    <t>Stadtzentrum &amp; Hochschulviertel</t>
  </si>
  <si>
    <t>Rheintor/Grafenstraße</t>
  </si>
  <si>
    <t>Kapellplatzviertel</t>
  </si>
  <si>
    <t>St. Ludwig mit Eichbergviertel</t>
  </si>
  <si>
    <t>Johannesviertel</t>
  </si>
  <si>
    <t>Martinsviertel-West</t>
  </si>
  <si>
    <t>Martinsviertel-Ost</t>
  </si>
  <si>
    <t>Waldkolonie</t>
  </si>
  <si>
    <t>Mornewegviertel</t>
  </si>
  <si>
    <t>Pallaswiesenstraße</t>
  </si>
  <si>
    <t>Am Ziegelbusch</t>
  </si>
  <si>
    <t>Am Oberfeld</t>
  </si>
  <si>
    <t>Mathildenhöhe</t>
  </si>
  <si>
    <t>Woogsviertel</t>
  </si>
  <si>
    <t>An den Lichtwiesen</t>
  </si>
  <si>
    <t>Paulusviertel</t>
  </si>
  <si>
    <t>Alt-Bessungen</t>
  </si>
  <si>
    <t>An der Ludwigshöhe</t>
  </si>
  <si>
    <t>Lincoln-Siedlung</t>
  </si>
  <si>
    <t>Am Südbahnhof</t>
  </si>
  <si>
    <t>Heimstättensiedlung</t>
  </si>
  <si>
    <t>Verlegerviertel</t>
  </si>
  <si>
    <t>Am Kavalleriesand</t>
  </si>
  <si>
    <t>Alt-Arheilgen</t>
  </si>
  <si>
    <t>Arheilgen-Süd</t>
  </si>
  <si>
    <t>Arheilgen-West</t>
  </si>
  <si>
    <t>Arheilgen-Ost</t>
  </si>
  <si>
    <t>Alt-Eberstadt</t>
  </si>
  <si>
    <t>Am Lämmchesberg</t>
  </si>
  <si>
    <t>Villenkolonie</t>
  </si>
  <si>
    <t>Am Frankenstein</t>
  </si>
  <si>
    <t>Kirchtannensiedlung</t>
  </si>
  <si>
    <t>Wixhausen-West</t>
  </si>
  <si>
    <t>Wixhausen-Ost</t>
  </si>
  <si>
    <t>Kranichstein-Süd</t>
  </si>
  <si>
    <t>Kranichstein-Nord</t>
  </si>
  <si>
    <t>Indikatorwert</t>
  </si>
  <si>
    <t>Gesamtstadt</t>
  </si>
  <si>
    <t xml:space="preserve">Armutsindikator I: Kinderarmut </t>
  </si>
  <si>
    <t>absolute Zahlen</t>
  </si>
  <si>
    <t xml:space="preserve">Armutsindikator II: arbeitslose erwerbsfähige Erwachsene </t>
  </si>
  <si>
    <t xml:space="preserve">absolute Zahlen </t>
  </si>
  <si>
    <t>Armutsindikator III: Altersarmut</t>
  </si>
  <si>
    <t xml:space="preserve">Armutsindex </t>
  </si>
  <si>
    <t>Indexwert</t>
  </si>
  <si>
    <t>Bezug von SGB II</t>
  </si>
  <si>
    <t xml:space="preserve">arbeitslos / arbeitssuchend </t>
  </si>
  <si>
    <t xml:space="preserve">Situationsindikator 2: Jugendarbeitslosigkeit </t>
  </si>
  <si>
    <t>-</t>
  </si>
  <si>
    <t>Alleinerziehenden HH</t>
  </si>
  <si>
    <t xml:space="preserve">Alleinerziehenden HH weiblich </t>
  </si>
  <si>
    <t xml:space="preserve">Alleinerziehenden HH männlich </t>
  </si>
  <si>
    <t>Alleinerziehenden HH SGB II</t>
  </si>
  <si>
    <t>Alleinerziehenden HH SGB II männlich</t>
  </si>
  <si>
    <t>Alleinerziehenden HH SGB II weiblich</t>
  </si>
  <si>
    <t xml:space="preserve">Situationsindikator 1: Alleinerziehende </t>
  </si>
  <si>
    <t xml:space="preserve">HH gesamt </t>
  </si>
  <si>
    <t xml:space="preserve">Paar HH mit Kindern </t>
  </si>
  <si>
    <t>HH gesamt mit Kindern</t>
  </si>
  <si>
    <t>Haushalte</t>
  </si>
  <si>
    <t>Situationsindikator 3: Transferleistungsbezug</t>
  </si>
  <si>
    <t xml:space="preserve">Situationsindikator 4: Wohngeld </t>
  </si>
  <si>
    <t xml:space="preserve">HH die Wohngeld beziehen </t>
  </si>
  <si>
    <t>HH mit Kindern die Wohngeld beziehen</t>
  </si>
  <si>
    <t>Alleinerziehenden HH die Wohngeld beziehen</t>
  </si>
  <si>
    <t>Bezugsort</t>
  </si>
  <si>
    <t>Berichtsjahr</t>
  </si>
  <si>
    <t>Gesamtbevölkerung</t>
  </si>
  <si>
    <t>Alter 75 und älter</t>
  </si>
  <si>
    <t>Anteil 75 an Gesamtbevölkerung</t>
  </si>
  <si>
    <t>Darmstadt</t>
  </si>
  <si>
    <t>Armutsindikator 5: Alternde Gesellschaft</t>
  </si>
  <si>
    <t xml:space="preserve">Einwohner*innen gesamt </t>
  </si>
  <si>
    <t>Einwohner*innen gesamt</t>
  </si>
  <si>
    <t>Einwohner*innen 
Nationalität Deutsch</t>
  </si>
  <si>
    <t xml:space="preserve">Einwohner*innen 
Ausländische 
Staatsangehörigkeit </t>
  </si>
  <si>
    <t xml:space="preserve">Einwohner*innen
mit Migrationshintergrund </t>
  </si>
  <si>
    <t>Faktor Herkunft</t>
  </si>
  <si>
    <t>Faktor Geschlecht</t>
  </si>
  <si>
    <t>Faktor Alter</t>
  </si>
  <si>
    <t xml:space="preserve">Alter 0 - 17 </t>
  </si>
  <si>
    <t>Alter 15 - 24</t>
  </si>
  <si>
    <t xml:space="preserve">Alter 66 und älter </t>
  </si>
  <si>
    <t>Alter 66 - 74</t>
  </si>
  <si>
    <t>Alter 18 - 65</t>
  </si>
  <si>
    <t>Alter 0 - 65</t>
  </si>
  <si>
    <t>Einwohnerinnen und Einwohner</t>
  </si>
  <si>
    <t>davon Weiblich</t>
  </si>
  <si>
    <t>Einwohnerinnen weiblich</t>
  </si>
  <si>
    <t>Einwohner*innen 
mit Migrationshintergrund 
weiblich</t>
  </si>
  <si>
    <t>davon Männlich (inkl.diverse Personen und ohne Angabe im Geburtenregister)</t>
  </si>
  <si>
    <t>Einwohner*innen 
mit Migrationshintergrund 
männlich (inkl.diverse Personen und ohne Angabe im Geburtenregister)</t>
  </si>
  <si>
    <t>Einwohner*innen männlich (inkl.diverse Personen und ohne Angabe im Geburtenregister)</t>
  </si>
  <si>
    <t>110&amp;130</t>
  </si>
  <si>
    <t xml:space="preserve">Werte, die kleiner oder gleich 3 sind, wurden zur Wahrung der statistischen Geheimhaltung aus den Tabellen entfernt. In den betroffenen Tabellen wurde ein - als Platzhalter für diese Werte eingefügt. </t>
  </si>
  <si>
    <t>Die Daten beinhalten nur Personen mit Hauptwohnsitz in der Wissenschaftsstadt Darmstadt.</t>
  </si>
  <si>
    <t xml:space="preserve">Hinweise
</t>
  </si>
  <si>
    <t xml:space="preserve">Der Stichtag für alle Daten (wenn nicht anders angegeben) ist der 31.12.2023 </t>
  </si>
  <si>
    <r>
      <rPr>
        <b/>
        <sz val="14"/>
        <color theme="1"/>
        <rFont val="News Gothic MT"/>
        <family val="2"/>
      </rPr>
      <t>Quellen:</t>
    </r>
    <r>
      <rPr>
        <sz val="14"/>
        <color theme="1"/>
        <rFont val="News Gothic MT"/>
        <family val="2"/>
      </rPr>
      <t xml:space="preserve"> Wissenschaftsstadt Darmstadt - Amt für Statistik und Stadtforschung; Bundesagentur für Arbeit 2024: Pseudonymisierte Einzeldaten SGB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</si>
</sst>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\ _€_-;\-* #,##0\ _€_-;_-* &quot;-&quot;??\ _€_-;_-@_-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News Gothic M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News Gothic MT"/>
      <family val="2"/>
    </font>
    <font>
      <b/>
      <sz val="11"/>
      <color theme="1"/>
      <name val="News Gothic MT"/>
      <family val="2"/>
    </font>
    <font>
      <b/>
      <sz val="14"/>
      <color rgb="FFC00000"/>
      <name val="News Gothic MT"/>
      <family val="2"/>
    </font>
    <font>
      <sz val="11"/>
      <name val="News Gothic MT"/>
      <family val="2"/>
    </font>
    <font>
      <b/>
      <sz val="11"/>
      <name val="News Gothic MT"/>
      <family val="2"/>
    </font>
    <font>
      <b/>
      <sz val="12"/>
      <color theme="1"/>
      <name val="News Gothic MT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News Gothic MT"/>
      <family val="2"/>
    </font>
    <font>
      <sz val="14"/>
      <color theme="1"/>
      <name val="News Gothic MT"/>
      <family val="2"/>
    </font>
    <font>
      <b/>
      <sz val="14"/>
      <color theme="1"/>
      <name val="News Gothic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244072"/>
        <bgColor indexed="64"/>
      </patternFill>
    </fill>
  </fills>
  <borders count="4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0" fillId="2" borderId="1" xfId="0" applyFill="1" applyBorder="1"/>
    <xf numFmtId="0" fontId="4" fillId="0" borderId="1" xfId="0" applyFont="1" applyFill="1" applyBorder="1"/>
    <xf numFmtId="0" fontId="4" fillId="2" borderId="1" xfId="0" applyFont="1" applyFill="1" applyBorder="1"/>
    <xf numFmtId="0" fontId="4" fillId="2" borderId="1" xfId="0" applyNumberFormat="1" applyFont="1" applyFill="1" applyBorder="1"/>
    <xf numFmtId="0" fontId="5" fillId="0" borderId="1" xfId="0" applyFont="1" applyBorder="1"/>
    <xf numFmtId="0" fontId="5" fillId="2" borderId="1" xfId="0" applyFont="1" applyFill="1" applyBorder="1"/>
    <xf numFmtId="0" fontId="5" fillId="0" borderId="0" xfId="0" applyFont="1"/>
    <xf numFmtId="0" fontId="6" fillId="0" borderId="0" xfId="0" applyFont="1" applyAlignment="1"/>
    <xf numFmtId="164" fontId="4" fillId="0" borderId="1" xfId="0" applyNumberFormat="1" applyFont="1" applyBorder="1"/>
    <xf numFmtId="3" fontId="7" fillId="0" borderId="1" xfId="0" applyNumberFormat="1" applyFont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4" fillId="0" borderId="2" xfId="0" applyFont="1" applyBorder="1"/>
    <xf numFmtId="0" fontId="5" fillId="0" borderId="2" xfId="0" applyFont="1" applyBorder="1"/>
    <xf numFmtId="164" fontId="4" fillId="0" borderId="1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6" fontId="4" fillId="0" borderId="0" xfId="2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165" fontId="7" fillId="0" borderId="0" xfId="1" applyNumberFormat="1" applyFont="1" applyAlignment="1">
      <alignment horizontal="right"/>
    </xf>
    <xf numFmtId="0" fontId="10" fillId="0" borderId="0" xfId="0" applyFont="1"/>
    <xf numFmtId="0" fontId="5" fillId="0" borderId="0" xfId="0" applyFont="1" applyAlignment="1">
      <alignment wrapText="1"/>
    </xf>
    <xf numFmtId="0" fontId="7" fillId="2" borderId="1" xfId="0" applyFont="1" applyFill="1" applyBorder="1"/>
    <xf numFmtId="0" fontId="4" fillId="2" borderId="1" xfId="1" applyNumberFormat="1" applyFont="1" applyFill="1" applyBorder="1"/>
    <xf numFmtId="0" fontId="4" fillId="2" borderId="2" xfId="0" applyFont="1" applyFill="1" applyBorder="1"/>
    <xf numFmtId="0" fontId="7" fillId="2" borderId="2" xfId="0" applyFont="1" applyFill="1" applyBorder="1"/>
    <xf numFmtId="0" fontId="5" fillId="2" borderId="1" xfId="1" applyNumberFormat="1" applyFont="1" applyFill="1" applyBorder="1"/>
    <xf numFmtId="0" fontId="8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NumberFormat="1" applyFont="1" applyBorder="1"/>
    <xf numFmtId="0" fontId="4" fillId="0" borderId="1" xfId="3" applyFont="1" applyBorder="1"/>
    <xf numFmtId="0" fontId="5" fillId="0" borderId="1" xfId="3" applyFont="1" applyBorder="1"/>
    <xf numFmtId="10" fontId="0" fillId="0" borderId="0" xfId="2" applyNumberFormat="1" applyFont="1"/>
    <xf numFmtId="0" fontId="11" fillId="0" borderId="0" xfId="0" applyFont="1" applyFill="1"/>
    <xf numFmtId="0" fontId="0" fillId="0" borderId="0" xfId="0" applyFill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64" fontId="4" fillId="4" borderId="1" xfId="2" applyNumberFormat="1" applyFont="1" applyFill="1" applyBorder="1"/>
    <xf numFmtId="164" fontId="4" fillId="3" borderId="1" xfId="2" applyNumberFormat="1" applyFont="1" applyFill="1" applyBorder="1"/>
    <xf numFmtId="164" fontId="12" fillId="5" borderId="1" xfId="2" applyNumberFormat="1" applyFont="1" applyFill="1" applyBorder="1"/>
    <xf numFmtId="164" fontId="7" fillId="3" borderId="1" xfId="0" applyNumberFormat="1" applyFont="1" applyFill="1" applyBorder="1"/>
    <xf numFmtId="164" fontId="7" fillId="4" borderId="1" xfId="0" applyNumberFormat="1" applyFont="1" applyFill="1" applyBorder="1"/>
    <xf numFmtId="164" fontId="12" fillId="5" borderId="1" xfId="0" applyNumberFormat="1" applyFont="1" applyFill="1" applyBorder="1"/>
    <xf numFmtId="164" fontId="4" fillId="3" borderId="1" xfId="0" applyNumberFormat="1" applyFont="1" applyFill="1" applyBorder="1"/>
    <xf numFmtId="164" fontId="4" fillId="4" borderId="1" xfId="0" applyNumberFormat="1" applyFont="1" applyFill="1" applyBorder="1"/>
    <xf numFmtId="164" fontId="4" fillId="4" borderId="1" xfId="0" applyNumberFormat="1" applyFont="1" applyFill="1" applyBorder="1" applyAlignment="1">
      <alignment horizontal="right"/>
    </xf>
    <xf numFmtId="164" fontId="12" fillId="5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0" fontId="4" fillId="0" borderId="1" xfId="0" applyNumberFormat="1" applyFont="1" applyFill="1" applyBorder="1"/>
    <xf numFmtId="0" fontId="13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</cellXfs>
  <cellStyles count="4">
    <cellStyle name="Komma" xfId="1" builtinId="3"/>
    <cellStyle name="Prozent" xfId="2" builtinId="5"/>
    <cellStyle name="Standard" xfId="0" builtinId="0"/>
    <cellStyle name="Standard 2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BDBDB"/>
      <color rgb="FF244072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workbookViewId="0">
      <selection activeCell="A14" sqref="A14"/>
    </sheetView>
  </sheetViews>
  <sheetFormatPr baseColWidth="10" defaultRowHeight="14.4" x14ac:dyDescent="0.3"/>
  <cols>
    <col min="1" max="1" width="121.88671875" customWidth="1"/>
    <col min="2" max="2" width="11.5546875" customWidth="1"/>
  </cols>
  <sheetData>
    <row r="1" spans="1:12" ht="46.2" customHeight="1" x14ac:dyDescent="0.3">
      <c r="A1" s="64" t="s">
        <v>96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52.2" x14ac:dyDescent="0.3">
      <c r="A2" s="63" t="s">
        <v>94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17.399999999999999" x14ac:dyDescent="0.3">
      <c r="A3" s="63" t="s">
        <v>97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18.600000000000001" customHeight="1" x14ac:dyDescent="0.3">
      <c r="A4" s="63" t="s">
        <v>95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34.799999999999997" x14ac:dyDescent="0.3">
      <c r="A5" s="63" t="s">
        <v>98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x14ac:dyDescent="0.3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x14ac:dyDescent="0.3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x14ac:dyDescent="0.3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1:12" x14ac:dyDescent="0.3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</row>
    <row r="10" spans="1:12" x14ac:dyDescent="0.3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2" x14ac:dyDescent="0.3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</row>
    <row r="12" spans="1:12" x14ac:dyDescent="0.3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2" x14ac:dyDescent="0.3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2" x14ac:dyDescent="0.3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1:12" x14ac:dyDescent="0.3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</row>
    <row r="16" spans="1:12" x14ac:dyDescent="0.3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</row>
    <row r="17" spans="1:12" x14ac:dyDescent="0.3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</row>
    <row r="18" spans="1:12" x14ac:dyDescent="0.3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1:12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</row>
    <row r="20" spans="1:12" x14ac:dyDescent="0.3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</row>
    <row r="21" spans="1:12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1:12" x14ac:dyDescent="0.3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x14ac:dyDescent="0.3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1"/>
  <sheetViews>
    <sheetView workbookViewId="0">
      <selection activeCell="A5" sqref="A5"/>
    </sheetView>
  </sheetViews>
  <sheetFormatPr baseColWidth="10" defaultRowHeight="14.4" x14ac:dyDescent="0.3"/>
  <cols>
    <col min="2" max="2" width="37.88671875" customWidth="1"/>
    <col min="3" max="3" width="13.33203125" bestFit="1" customWidth="1"/>
    <col min="4" max="4" width="26.44140625" customWidth="1"/>
    <col min="5" max="5" width="24.6640625" customWidth="1"/>
  </cols>
  <sheetData>
    <row r="1" spans="1:5" ht="17.399999999999999" x14ac:dyDescent="0.3">
      <c r="A1" s="65" t="s">
        <v>59</v>
      </c>
      <c r="B1" s="65"/>
      <c r="C1" s="65"/>
      <c r="D1" s="65"/>
    </row>
    <row r="3" spans="1:5" x14ac:dyDescent="0.3">
      <c r="A3" s="5"/>
      <c r="B3" s="5"/>
      <c r="C3" s="10" t="s">
        <v>56</v>
      </c>
      <c r="D3" s="10" t="s">
        <v>58</v>
      </c>
      <c r="E3" s="10" t="s">
        <v>57</v>
      </c>
    </row>
    <row r="4" spans="1:5" x14ac:dyDescent="0.3">
      <c r="A4" s="48" t="s">
        <v>93</v>
      </c>
      <c r="B4" s="5" t="s">
        <v>0</v>
      </c>
      <c r="C4" s="5">
        <v>1567</v>
      </c>
      <c r="D4" s="5">
        <v>154</v>
      </c>
      <c r="E4" s="5">
        <v>112</v>
      </c>
    </row>
    <row r="5" spans="1:5" x14ac:dyDescent="0.3">
      <c r="A5" s="5">
        <v>120</v>
      </c>
      <c r="B5" s="5" t="s">
        <v>1</v>
      </c>
      <c r="C5" s="5">
        <v>3048</v>
      </c>
      <c r="D5" s="5">
        <v>264</v>
      </c>
      <c r="E5" s="5">
        <v>203</v>
      </c>
    </row>
    <row r="6" spans="1:5" x14ac:dyDescent="0.3">
      <c r="A6" s="5">
        <v>140</v>
      </c>
      <c r="B6" s="5" t="s">
        <v>2</v>
      </c>
      <c r="C6" s="5">
        <v>3926</v>
      </c>
      <c r="D6" s="5">
        <v>491</v>
      </c>
      <c r="E6" s="5">
        <v>384</v>
      </c>
    </row>
    <row r="7" spans="1:5" x14ac:dyDescent="0.3">
      <c r="A7" s="5">
        <v>150</v>
      </c>
      <c r="B7" s="5" t="s">
        <v>3</v>
      </c>
      <c r="C7" s="5">
        <v>4822</v>
      </c>
      <c r="D7" s="5">
        <v>542</v>
      </c>
      <c r="E7" s="5">
        <v>416</v>
      </c>
    </row>
    <row r="8" spans="1:5" x14ac:dyDescent="0.3">
      <c r="A8" s="5">
        <v>210</v>
      </c>
      <c r="B8" s="5" t="s">
        <v>4</v>
      </c>
      <c r="C8" s="5">
        <v>3227</v>
      </c>
      <c r="D8" s="5">
        <v>444</v>
      </c>
      <c r="E8" s="5">
        <v>352</v>
      </c>
    </row>
    <row r="9" spans="1:5" x14ac:dyDescent="0.3">
      <c r="A9" s="5">
        <v>220</v>
      </c>
      <c r="B9" s="5" t="s">
        <v>5</v>
      </c>
      <c r="C9" s="5">
        <v>3753</v>
      </c>
      <c r="D9" s="5">
        <v>451</v>
      </c>
      <c r="E9" s="5">
        <v>308</v>
      </c>
    </row>
    <row r="10" spans="1:5" x14ac:dyDescent="0.3">
      <c r="A10" s="5">
        <v>230</v>
      </c>
      <c r="B10" s="5" t="s">
        <v>6</v>
      </c>
      <c r="C10" s="5">
        <v>3427</v>
      </c>
      <c r="D10" s="5">
        <v>488</v>
      </c>
      <c r="E10" s="5">
        <v>361</v>
      </c>
    </row>
    <row r="11" spans="1:5" x14ac:dyDescent="0.3">
      <c r="A11" s="5">
        <v>240</v>
      </c>
      <c r="B11" s="7" t="s">
        <v>7</v>
      </c>
      <c r="C11" s="5">
        <v>2994</v>
      </c>
      <c r="D11" s="5">
        <v>625</v>
      </c>
      <c r="E11" s="5">
        <v>502</v>
      </c>
    </row>
    <row r="12" spans="1:5" x14ac:dyDescent="0.3">
      <c r="A12" s="5">
        <v>250</v>
      </c>
      <c r="B12" s="7" t="s">
        <v>8</v>
      </c>
      <c r="C12" s="5">
        <v>595</v>
      </c>
      <c r="D12" s="5">
        <v>61</v>
      </c>
      <c r="E12" s="5">
        <v>42</v>
      </c>
    </row>
    <row r="13" spans="1:5" x14ac:dyDescent="0.3">
      <c r="A13" s="5">
        <v>260</v>
      </c>
      <c r="B13" s="7" t="s">
        <v>9</v>
      </c>
      <c r="C13" s="5">
        <v>2259</v>
      </c>
      <c r="D13" s="5">
        <v>334</v>
      </c>
      <c r="E13" s="5">
        <v>251</v>
      </c>
    </row>
    <row r="14" spans="1:5" x14ac:dyDescent="0.3">
      <c r="A14" s="5">
        <v>270</v>
      </c>
      <c r="B14" s="7" t="s">
        <v>10</v>
      </c>
      <c r="C14" s="5">
        <v>2972</v>
      </c>
      <c r="D14" s="5">
        <v>382</v>
      </c>
      <c r="E14" s="5">
        <v>291</v>
      </c>
    </row>
    <row r="15" spans="1:5" x14ac:dyDescent="0.3">
      <c r="A15" s="5">
        <v>310</v>
      </c>
      <c r="B15" s="7" t="s">
        <v>11</v>
      </c>
      <c r="C15" s="5">
        <v>2122</v>
      </c>
      <c r="D15" s="5">
        <v>452</v>
      </c>
      <c r="E15" s="5">
        <v>407</v>
      </c>
    </row>
    <row r="16" spans="1:5" x14ac:dyDescent="0.3">
      <c r="A16" s="5">
        <v>320</v>
      </c>
      <c r="B16" s="7" t="s">
        <v>12</v>
      </c>
      <c r="C16" s="5">
        <v>1730</v>
      </c>
      <c r="D16" s="5">
        <v>204</v>
      </c>
      <c r="E16" s="5">
        <v>153</v>
      </c>
    </row>
    <row r="17" spans="1:5" x14ac:dyDescent="0.3">
      <c r="A17" s="5">
        <v>330</v>
      </c>
      <c r="B17" s="7" t="s">
        <v>13</v>
      </c>
      <c r="C17" s="5">
        <v>3435</v>
      </c>
      <c r="D17" s="5">
        <v>356</v>
      </c>
      <c r="E17" s="5">
        <v>254</v>
      </c>
    </row>
    <row r="18" spans="1:5" x14ac:dyDescent="0.3">
      <c r="A18" s="5">
        <v>340</v>
      </c>
      <c r="B18" s="7" t="s">
        <v>14</v>
      </c>
      <c r="C18" s="5">
        <v>1524</v>
      </c>
      <c r="D18" s="5">
        <v>203</v>
      </c>
      <c r="E18" s="5">
        <v>166</v>
      </c>
    </row>
    <row r="19" spans="1:5" x14ac:dyDescent="0.3">
      <c r="A19" s="5">
        <v>410</v>
      </c>
      <c r="B19" s="7" t="s">
        <v>15</v>
      </c>
      <c r="C19" s="5">
        <v>3312</v>
      </c>
      <c r="D19" s="5">
        <v>456</v>
      </c>
      <c r="E19" s="5">
        <v>381</v>
      </c>
    </row>
    <row r="20" spans="1:5" x14ac:dyDescent="0.3">
      <c r="A20" s="5">
        <v>420</v>
      </c>
      <c r="B20" s="7" t="s">
        <v>16</v>
      </c>
      <c r="C20" s="5">
        <v>3849</v>
      </c>
      <c r="D20" s="5">
        <v>561</v>
      </c>
      <c r="E20" s="5">
        <v>414</v>
      </c>
    </row>
    <row r="21" spans="1:5" x14ac:dyDescent="0.3">
      <c r="A21" s="5">
        <v>430</v>
      </c>
      <c r="B21" s="7" t="s">
        <v>17</v>
      </c>
      <c r="C21" s="5">
        <v>619</v>
      </c>
      <c r="D21" s="5">
        <v>117</v>
      </c>
      <c r="E21" s="5">
        <v>99</v>
      </c>
    </row>
    <row r="22" spans="1:5" x14ac:dyDescent="0.3">
      <c r="A22" s="5">
        <v>440</v>
      </c>
      <c r="B22" s="7" t="s">
        <v>18</v>
      </c>
      <c r="C22" s="5">
        <v>1201</v>
      </c>
      <c r="D22" s="5">
        <v>411</v>
      </c>
      <c r="E22" s="5">
        <v>316</v>
      </c>
    </row>
    <row r="23" spans="1:5" x14ac:dyDescent="0.3">
      <c r="A23" s="5">
        <v>510</v>
      </c>
      <c r="B23" s="7" t="s">
        <v>19</v>
      </c>
      <c r="C23" s="5">
        <v>1869</v>
      </c>
      <c r="D23" s="5">
        <v>400</v>
      </c>
      <c r="E23" s="5">
        <v>319</v>
      </c>
    </row>
    <row r="24" spans="1:5" x14ac:dyDescent="0.3">
      <c r="A24" s="5">
        <v>520</v>
      </c>
      <c r="B24" s="7" t="s">
        <v>20</v>
      </c>
      <c r="C24" s="5">
        <v>3526</v>
      </c>
      <c r="D24" s="5">
        <v>759</v>
      </c>
      <c r="E24" s="5">
        <v>616</v>
      </c>
    </row>
    <row r="25" spans="1:5" x14ac:dyDescent="0.3">
      <c r="A25" s="5">
        <v>530</v>
      </c>
      <c r="B25" s="7" t="s">
        <v>21</v>
      </c>
      <c r="C25" s="5">
        <v>5027</v>
      </c>
      <c r="D25" s="5">
        <v>774</v>
      </c>
      <c r="E25" s="5">
        <v>614</v>
      </c>
    </row>
    <row r="26" spans="1:5" x14ac:dyDescent="0.3">
      <c r="A26" s="5">
        <v>540</v>
      </c>
      <c r="B26" s="7" t="s">
        <v>22</v>
      </c>
      <c r="C26" s="5">
        <v>649</v>
      </c>
      <c r="D26" s="5">
        <v>122</v>
      </c>
      <c r="E26" s="5">
        <v>99</v>
      </c>
    </row>
    <row r="27" spans="1:5" x14ac:dyDescent="0.3">
      <c r="A27" s="5">
        <v>610</v>
      </c>
      <c r="B27" s="7" t="s">
        <v>23</v>
      </c>
      <c r="C27" s="5">
        <v>2199</v>
      </c>
      <c r="D27" s="5">
        <v>436</v>
      </c>
      <c r="E27" s="5">
        <v>335</v>
      </c>
    </row>
    <row r="28" spans="1:5" x14ac:dyDescent="0.3">
      <c r="A28" s="5">
        <v>620</v>
      </c>
      <c r="B28" s="7" t="s">
        <v>24</v>
      </c>
      <c r="C28" s="5">
        <v>2024</v>
      </c>
      <c r="D28" s="5">
        <v>467</v>
      </c>
      <c r="E28" s="5">
        <v>360</v>
      </c>
    </row>
    <row r="29" spans="1:5" x14ac:dyDescent="0.3">
      <c r="A29" s="5">
        <v>630</v>
      </c>
      <c r="B29" s="7" t="s">
        <v>25</v>
      </c>
      <c r="C29" s="5">
        <v>3584</v>
      </c>
      <c r="D29" s="5">
        <v>810</v>
      </c>
      <c r="E29" s="5">
        <v>647</v>
      </c>
    </row>
    <row r="30" spans="1:5" x14ac:dyDescent="0.3">
      <c r="A30" s="5">
        <v>640</v>
      </c>
      <c r="B30" s="7" t="s">
        <v>26</v>
      </c>
      <c r="C30" s="5">
        <v>876</v>
      </c>
      <c r="D30" s="5">
        <v>192</v>
      </c>
      <c r="E30" s="5">
        <v>159</v>
      </c>
    </row>
    <row r="31" spans="1:5" x14ac:dyDescent="0.3">
      <c r="A31" s="5">
        <v>710</v>
      </c>
      <c r="B31" s="7" t="s">
        <v>27</v>
      </c>
      <c r="C31" s="5">
        <v>3026</v>
      </c>
      <c r="D31" s="5">
        <v>674</v>
      </c>
      <c r="E31" s="5">
        <v>507</v>
      </c>
    </row>
    <row r="32" spans="1:5" x14ac:dyDescent="0.3">
      <c r="A32" s="5">
        <v>720</v>
      </c>
      <c r="B32" s="7" t="s">
        <v>28</v>
      </c>
      <c r="C32" s="5">
        <v>1853</v>
      </c>
      <c r="D32" s="5">
        <v>404</v>
      </c>
      <c r="E32" s="5">
        <v>314</v>
      </c>
    </row>
    <row r="33" spans="1:5" x14ac:dyDescent="0.3">
      <c r="A33" s="5">
        <v>730</v>
      </c>
      <c r="B33" s="7" t="s">
        <v>29</v>
      </c>
      <c r="C33" s="5">
        <v>1985</v>
      </c>
      <c r="D33" s="5">
        <v>445</v>
      </c>
      <c r="E33" s="5">
        <v>381</v>
      </c>
    </row>
    <row r="34" spans="1:5" x14ac:dyDescent="0.3">
      <c r="A34" s="5">
        <v>740</v>
      </c>
      <c r="B34" s="7" t="s">
        <v>30</v>
      </c>
      <c r="C34" s="5">
        <v>1750</v>
      </c>
      <c r="D34" s="5">
        <v>288</v>
      </c>
      <c r="E34" s="5">
        <v>243</v>
      </c>
    </row>
    <row r="35" spans="1:5" x14ac:dyDescent="0.3">
      <c r="A35" s="5">
        <v>750</v>
      </c>
      <c r="B35" s="7" t="s">
        <v>31</v>
      </c>
      <c r="C35" s="5">
        <v>2970</v>
      </c>
      <c r="D35" s="5">
        <v>826</v>
      </c>
      <c r="E35" s="5">
        <v>484</v>
      </c>
    </row>
    <row r="36" spans="1:5" x14ac:dyDescent="0.3">
      <c r="A36" s="5">
        <v>810</v>
      </c>
      <c r="B36" s="7" t="s">
        <v>32</v>
      </c>
      <c r="C36" s="5">
        <v>1212</v>
      </c>
      <c r="D36" s="5">
        <v>233</v>
      </c>
      <c r="E36" s="5">
        <v>190</v>
      </c>
    </row>
    <row r="37" spans="1:5" x14ac:dyDescent="0.3">
      <c r="A37" s="5">
        <v>820</v>
      </c>
      <c r="B37" s="7" t="s">
        <v>33</v>
      </c>
      <c r="C37" s="5">
        <v>1891</v>
      </c>
      <c r="D37" s="5">
        <v>443</v>
      </c>
      <c r="E37" s="5">
        <v>360</v>
      </c>
    </row>
    <row r="38" spans="1:5" x14ac:dyDescent="0.3">
      <c r="A38" s="5">
        <v>910</v>
      </c>
      <c r="B38" s="7" t="s">
        <v>34</v>
      </c>
      <c r="C38" s="5">
        <v>3687</v>
      </c>
      <c r="D38" s="5">
        <v>993</v>
      </c>
      <c r="E38" s="5">
        <v>758</v>
      </c>
    </row>
    <row r="39" spans="1:5" x14ac:dyDescent="0.3">
      <c r="A39" s="5">
        <v>920</v>
      </c>
      <c r="B39" s="7" t="s">
        <v>35</v>
      </c>
      <c r="C39" s="5">
        <v>1559</v>
      </c>
      <c r="D39" s="5">
        <v>326</v>
      </c>
      <c r="E39" s="5">
        <v>238</v>
      </c>
    </row>
    <row r="40" spans="1:5" x14ac:dyDescent="0.3">
      <c r="A40" s="5"/>
      <c r="B40" s="10" t="s">
        <v>37</v>
      </c>
      <c r="C40" s="10">
        <f>SUM(C4:C39)</f>
        <v>90069</v>
      </c>
      <c r="D40" s="10">
        <f t="shared" ref="D40" si="0">SUM(D4:D39)</f>
        <v>15588</v>
      </c>
      <c r="E40" s="10">
        <v>12036</v>
      </c>
    </row>
    <row r="41" spans="1:5" x14ac:dyDescent="0.3">
      <c r="C41" s="3"/>
      <c r="D41" s="3"/>
      <c r="E41" s="3"/>
    </row>
  </sheetData>
  <mergeCells count="1">
    <mergeCell ref="A1:D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0"/>
  <sheetViews>
    <sheetView workbookViewId="0">
      <selection activeCell="A5" sqref="A5"/>
    </sheetView>
  </sheetViews>
  <sheetFormatPr baseColWidth="10" defaultRowHeight="14.4" x14ac:dyDescent="0.3"/>
  <cols>
    <col min="2" max="2" width="37.6640625" customWidth="1"/>
    <col min="3" max="3" width="24.33203125" customWidth="1"/>
    <col min="4" max="4" width="28.6640625" customWidth="1"/>
    <col min="5" max="5" width="27.88671875" customWidth="1"/>
    <col min="6" max="6" width="31.33203125" bestFit="1" customWidth="1"/>
    <col min="7" max="7" width="43.33203125" customWidth="1"/>
    <col min="8" max="8" width="41.88671875" customWidth="1"/>
  </cols>
  <sheetData>
    <row r="1" spans="1:8" ht="17.399999999999999" x14ac:dyDescent="0.3">
      <c r="A1" s="65" t="s">
        <v>55</v>
      </c>
      <c r="B1" s="65"/>
      <c r="C1" s="65"/>
      <c r="D1" s="65"/>
    </row>
    <row r="3" spans="1:8" x14ac:dyDescent="0.3">
      <c r="A3" s="5"/>
      <c r="B3" s="5"/>
      <c r="C3" s="10" t="s">
        <v>49</v>
      </c>
      <c r="D3" s="10" t="s">
        <v>50</v>
      </c>
      <c r="E3" s="10" t="s">
        <v>51</v>
      </c>
      <c r="F3" s="11" t="s">
        <v>52</v>
      </c>
      <c r="G3" s="11" t="s">
        <v>54</v>
      </c>
      <c r="H3" s="11" t="s">
        <v>53</v>
      </c>
    </row>
    <row r="4" spans="1:8" x14ac:dyDescent="0.3">
      <c r="A4" s="48" t="s">
        <v>93</v>
      </c>
      <c r="B4" s="5" t="s">
        <v>0</v>
      </c>
      <c r="C4" s="5">
        <v>42</v>
      </c>
      <c r="D4" s="5">
        <v>35</v>
      </c>
      <c r="E4" s="5">
        <f>C4-D4</f>
        <v>7</v>
      </c>
      <c r="F4" s="5">
        <v>20</v>
      </c>
      <c r="G4" s="48" t="s">
        <v>48</v>
      </c>
      <c r="H4" s="48" t="s">
        <v>48</v>
      </c>
    </row>
    <row r="5" spans="1:8" x14ac:dyDescent="0.3">
      <c r="A5" s="5">
        <v>120</v>
      </c>
      <c r="B5" s="5" t="s">
        <v>1</v>
      </c>
      <c r="C5" s="5">
        <v>61</v>
      </c>
      <c r="D5" s="5">
        <v>47</v>
      </c>
      <c r="E5" s="5">
        <f t="shared" ref="E5:E40" si="0">C5-D5</f>
        <v>14</v>
      </c>
      <c r="F5" s="5">
        <v>27</v>
      </c>
      <c r="G5" s="48" t="s">
        <v>48</v>
      </c>
      <c r="H5" s="48" t="s">
        <v>48</v>
      </c>
    </row>
    <row r="6" spans="1:8" x14ac:dyDescent="0.3">
      <c r="A6" s="5">
        <v>140</v>
      </c>
      <c r="B6" s="5" t="s">
        <v>2</v>
      </c>
      <c r="C6" s="5">
        <v>107</v>
      </c>
      <c r="D6" s="5">
        <v>90</v>
      </c>
      <c r="E6" s="5">
        <f t="shared" si="0"/>
        <v>17</v>
      </c>
      <c r="F6" s="5">
        <v>46</v>
      </c>
      <c r="G6" s="48" t="s">
        <v>48</v>
      </c>
      <c r="H6" s="48" t="s">
        <v>48</v>
      </c>
    </row>
    <row r="7" spans="1:8" x14ac:dyDescent="0.3">
      <c r="A7" s="5">
        <v>150</v>
      </c>
      <c r="B7" s="5" t="s">
        <v>3</v>
      </c>
      <c r="C7" s="5">
        <v>126</v>
      </c>
      <c r="D7" s="5">
        <v>107</v>
      </c>
      <c r="E7" s="5">
        <f t="shared" si="0"/>
        <v>19</v>
      </c>
      <c r="F7" s="5">
        <v>54</v>
      </c>
      <c r="G7" s="48" t="s">
        <v>48</v>
      </c>
      <c r="H7" s="48" t="s">
        <v>48</v>
      </c>
    </row>
    <row r="8" spans="1:8" x14ac:dyDescent="0.3">
      <c r="A8" s="5">
        <v>210</v>
      </c>
      <c r="B8" s="5" t="s">
        <v>4</v>
      </c>
      <c r="C8" s="5">
        <v>92</v>
      </c>
      <c r="D8" s="5">
        <v>68</v>
      </c>
      <c r="E8" s="5">
        <f t="shared" si="0"/>
        <v>24</v>
      </c>
      <c r="F8" s="5">
        <v>25</v>
      </c>
      <c r="G8" s="48" t="s">
        <v>48</v>
      </c>
      <c r="H8" s="48" t="s">
        <v>48</v>
      </c>
    </row>
    <row r="9" spans="1:8" x14ac:dyDescent="0.3">
      <c r="A9" s="5">
        <v>220</v>
      </c>
      <c r="B9" s="5" t="s">
        <v>5</v>
      </c>
      <c r="C9" s="5">
        <v>143</v>
      </c>
      <c r="D9" s="5">
        <v>123</v>
      </c>
      <c r="E9" s="5">
        <f t="shared" si="0"/>
        <v>20</v>
      </c>
      <c r="F9" s="5">
        <v>56</v>
      </c>
      <c r="G9" s="48" t="s">
        <v>48</v>
      </c>
      <c r="H9" s="48" t="s">
        <v>48</v>
      </c>
    </row>
    <row r="10" spans="1:8" x14ac:dyDescent="0.3">
      <c r="A10" s="5">
        <v>230</v>
      </c>
      <c r="B10" s="5" t="s">
        <v>6</v>
      </c>
      <c r="C10" s="5">
        <v>127</v>
      </c>
      <c r="D10" s="5">
        <v>113</v>
      </c>
      <c r="E10" s="5">
        <f t="shared" si="0"/>
        <v>14</v>
      </c>
      <c r="F10" s="5">
        <v>51</v>
      </c>
      <c r="G10" s="48" t="s">
        <v>48</v>
      </c>
      <c r="H10" s="48" t="s">
        <v>48</v>
      </c>
    </row>
    <row r="11" spans="1:8" x14ac:dyDescent="0.3">
      <c r="A11" s="5">
        <v>240</v>
      </c>
      <c r="B11" s="7" t="s">
        <v>7</v>
      </c>
      <c r="C11" s="5">
        <v>123</v>
      </c>
      <c r="D11" s="5">
        <v>97</v>
      </c>
      <c r="E11" s="5">
        <f t="shared" si="0"/>
        <v>26</v>
      </c>
      <c r="F11" s="5">
        <v>56</v>
      </c>
      <c r="G11" s="48" t="s">
        <v>48</v>
      </c>
      <c r="H11" s="48" t="s">
        <v>48</v>
      </c>
    </row>
    <row r="12" spans="1:8" x14ac:dyDescent="0.3">
      <c r="A12" s="5">
        <v>250</v>
      </c>
      <c r="B12" s="7" t="s">
        <v>8</v>
      </c>
      <c r="C12" s="5">
        <v>19</v>
      </c>
      <c r="D12" s="5">
        <v>12</v>
      </c>
      <c r="E12" s="5">
        <f t="shared" si="0"/>
        <v>7</v>
      </c>
      <c r="F12" s="5">
        <v>8</v>
      </c>
      <c r="G12" s="48" t="s">
        <v>48</v>
      </c>
      <c r="H12" s="48" t="s">
        <v>48</v>
      </c>
    </row>
    <row r="13" spans="1:8" x14ac:dyDescent="0.3">
      <c r="A13" s="5">
        <v>260</v>
      </c>
      <c r="B13" s="7" t="s">
        <v>9</v>
      </c>
      <c r="C13" s="5">
        <v>83</v>
      </c>
      <c r="D13" s="5">
        <v>64</v>
      </c>
      <c r="E13" s="5">
        <f t="shared" si="0"/>
        <v>19</v>
      </c>
      <c r="F13" s="5">
        <v>50</v>
      </c>
      <c r="G13" s="48" t="s">
        <v>48</v>
      </c>
      <c r="H13" s="48" t="s">
        <v>48</v>
      </c>
    </row>
    <row r="14" spans="1:8" x14ac:dyDescent="0.3">
      <c r="A14" s="5">
        <v>270</v>
      </c>
      <c r="B14" s="7" t="s">
        <v>10</v>
      </c>
      <c r="C14" s="5">
        <v>91</v>
      </c>
      <c r="D14" s="5">
        <v>79</v>
      </c>
      <c r="E14" s="5">
        <f t="shared" si="0"/>
        <v>12</v>
      </c>
      <c r="F14" s="5">
        <v>33</v>
      </c>
      <c r="G14" s="48" t="s">
        <v>48</v>
      </c>
      <c r="H14" s="48" t="s">
        <v>48</v>
      </c>
    </row>
    <row r="15" spans="1:8" x14ac:dyDescent="0.3">
      <c r="A15" s="5">
        <v>310</v>
      </c>
      <c r="B15" s="7" t="s">
        <v>11</v>
      </c>
      <c r="C15" s="5">
        <v>45</v>
      </c>
      <c r="D15" s="5">
        <v>30</v>
      </c>
      <c r="E15" s="5">
        <f t="shared" si="0"/>
        <v>15</v>
      </c>
      <c r="F15" s="49" t="s">
        <v>48</v>
      </c>
      <c r="G15" s="48" t="s">
        <v>48</v>
      </c>
      <c r="H15" s="48" t="s">
        <v>48</v>
      </c>
    </row>
    <row r="16" spans="1:8" x14ac:dyDescent="0.3">
      <c r="A16" s="5">
        <v>320</v>
      </c>
      <c r="B16" s="7" t="s">
        <v>12</v>
      </c>
      <c r="C16" s="5">
        <v>51</v>
      </c>
      <c r="D16" s="5">
        <v>46</v>
      </c>
      <c r="E16" s="5">
        <f t="shared" si="0"/>
        <v>5</v>
      </c>
      <c r="F16" s="5">
        <v>21</v>
      </c>
      <c r="G16" s="48" t="s">
        <v>48</v>
      </c>
      <c r="H16" s="48" t="s">
        <v>48</v>
      </c>
    </row>
    <row r="17" spans="1:8" x14ac:dyDescent="0.3">
      <c r="A17" s="5">
        <v>330</v>
      </c>
      <c r="B17" s="7" t="s">
        <v>13</v>
      </c>
      <c r="C17" s="5">
        <v>102</v>
      </c>
      <c r="D17" s="5">
        <v>89</v>
      </c>
      <c r="E17" s="5">
        <f t="shared" si="0"/>
        <v>13</v>
      </c>
      <c r="F17" s="5">
        <v>30</v>
      </c>
      <c r="G17" s="48" t="s">
        <v>48</v>
      </c>
      <c r="H17" s="48" t="s">
        <v>48</v>
      </c>
    </row>
    <row r="18" spans="1:8" x14ac:dyDescent="0.3">
      <c r="A18" s="5">
        <v>340</v>
      </c>
      <c r="B18" s="7" t="s">
        <v>14</v>
      </c>
      <c r="C18" s="5">
        <v>37</v>
      </c>
      <c r="D18" s="5">
        <v>30</v>
      </c>
      <c r="E18" s="5">
        <f t="shared" si="0"/>
        <v>7</v>
      </c>
      <c r="F18" s="5">
        <v>6</v>
      </c>
      <c r="G18" s="48" t="s">
        <v>48</v>
      </c>
      <c r="H18" s="48" t="s">
        <v>48</v>
      </c>
    </row>
    <row r="19" spans="1:8" x14ac:dyDescent="0.3">
      <c r="A19" s="5">
        <v>410</v>
      </c>
      <c r="B19" s="7" t="s">
        <v>15</v>
      </c>
      <c r="C19" s="5">
        <v>75</v>
      </c>
      <c r="D19" s="5">
        <v>68</v>
      </c>
      <c r="E19" s="5">
        <f t="shared" si="0"/>
        <v>7</v>
      </c>
      <c r="F19" s="5">
        <v>4</v>
      </c>
      <c r="G19" s="48" t="s">
        <v>48</v>
      </c>
      <c r="H19" s="48" t="s">
        <v>48</v>
      </c>
    </row>
    <row r="20" spans="1:8" x14ac:dyDescent="0.3">
      <c r="A20" s="5">
        <v>420</v>
      </c>
      <c r="B20" s="7" t="s">
        <v>16</v>
      </c>
      <c r="C20" s="5">
        <v>147</v>
      </c>
      <c r="D20" s="5">
        <v>119</v>
      </c>
      <c r="E20" s="5">
        <f t="shared" si="0"/>
        <v>28</v>
      </c>
      <c r="F20" s="5">
        <v>34</v>
      </c>
      <c r="G20" s="48" t="s">
        <v>48</v>
      </c>
      <c r="H20" s="48" t="s">
        <v>48</v>
      </c>
    </row>
    <row r="21" spans="1:8" x14ac:dyDescent="0.3">
      <c r="A21" s="5">
        <v>430</v>
      </c>
      <c r="B21" s="7" t="s">
        <v>17</v>
      </c>
      <c r="C21" s="5">
        <v>18</v>
      </c>
      <c r="D21" s="5">
        <v>14</v>
      </c>
      <c r="E21" s="5">
        <f t="shared" si="0"/>
        <v>4</v>
      </c>
      <c r="F21" s="49" t="s">
        <v>48</v>
      </c>
      <c r="G21" s="48" t="s">
        <v>48</v>
      </c>
      <c r="H21" s="48" t="s">
        <v>48</v>
      </c>
    </row>
    <row r="22" spans="1:8" x14ac:dyDescent="0.3">
      <c r="A22" s="5">
        <v>440</v>
      </c>
      <c r="B22" s="7" t="s">
        <v>18</v>
      </c>
      <c r="C22" s="5">
        <v>95</v>
      </c>
      <c r="D22" s="5">
        <v>78</v>
      </c>
      <c r="E22" s="5">
        <f t="shared" si="0"/>
        <v>17</v>
      </c>
      <c r="F22" s="5">
        <v>61</v>
      </c>
      <c r="G22" s="48" t="s">
        <v>48</v>
      </c>
      <c r="H22" s="48" t="s">
        <v>48</v>
      </c>
    </row>
    <row r="23" spans="1:8" x14ac:dyDescent="0.3">
      <c r="A23" s="5">
        <v>510</v>
      </c>
      <c r="B23" s="7" t="s">
        <v>19</v>
      </c>
      <c r="C23" s="5">
        <v>81</v>
      </c>
      <c r="D23" s="5">
        <v>67</v>
      </c>
      <c r="E23" s="5">
        <f t="shared" si="0"/>
        <v>14</v>
      </c>
      <c r="F23" s="5">
        <v>44</v>
      </c>
      <c r="G23" s="48" t="s">
        <v>48</v>
      </c>
      <c r="H23" s="48" t="s">
        <v>48</v>
      </c>
    </row>
    <row r="24" spans="1:8" x14ac:dyDescent="0.3">
      <c r="A24" s="5">
        <v>520</v>
      </c>
      <c r="B24" s="7" t="s">
        <v>20</v>
      </c>
      <c r="C24" s="5">
        <v>143</v>
      </c>
      <c r="D24" s="5">
        <v>116</v>
      </c>
      <c r="E24" s="5">
        <f t="shared" si="0"/>
        <v>27</v>
      </c>
      <c r="F24" s="5">
        <v>31</v>
      </c>
      <c r="G24" s="48" t="s">
        <v>48</v>
      </c>
      <c r="H24" s="48" t="s">
        <v>48</v>
      </c>
    </row>
    <row r="25" spans="1:8" x14ac:dyDescent="0.3">
      <c r="A25" s="5">
        <v>530</v>
      </c>
      <c r="B25" s="7" t="s">
        <v>21</v>
      </c>
      <c r="C25" s="5">
        <v>160</v>
      </c>
      <c r="D25" s="5">
        <v>137</v>
      </c>
      <c r="E25" s="5">
        <f t="shared" si="0"/>
        <v>23</v>
      </c>
      <c r="F25" s="5">
        <v>103</v>
      </c>
      <c r="G25" s="48" t="s">
        <v>48</v>
      </c>
      <c r="H25" s="48" t="s">
        <v>48</v>
      </c>
    </row>
    <row r="26" spans="1:8" x14ac:dyDescent="0.3">
      <c r="A26" s="5">
        <v>540</v>
      </c>
      <c r="B26" s="7" t="s">
        <v>22</v>
      </c>
      <c r="C26" s="5">
        <v>23</v>
      </c>
      <c r="D26" s="5">
        <v>16</v>
      </c>
      <c r="E26" s="5">
        <f t="shared" si="0"/>
        <v>7</v>
      </c>
      <c r="F26" s="5">
        <v>11</v>
      </c>
      <c r="G26" s="48" t="s">
        <v>48</v>
      </c>
      <c r="H26" s="48" t="s">
        <v>48</v>
      </c>
    </row>
    <row r="27" spans="1:8" x14ac:dyDescent="0.3">
      <c r="A27" s="5">
        <v>610</v>
      </c>
      <c r="B27" s="7" t="s">
        <v>23</v>
      </c>
      <c r="C27" s="5">
        <v>101</v>
      </c>
      <c r="D27" s="5">
        <v>77</v>
      </c>
      <c r="E27" s="5">
        <f t="shared" si="0"/>
        <v>24</v>
      </c>
      <c r="F27" s="5">
        <v>34</v>
      </c>
      <c r="G27" s="48" t="s">
        <v>48</v>
      </c>
      <c r="H27" s="48" t="s">
        <v>48</v>
      </c>
    </row>
    <row r="28" spans="1:8" x14ac:dyDescent="0.3">
      <c r="A28" s="5">
        <v>620</v>
      </c>
      <c r="B28" s="7" t="s">
        <v>24</v>
      </c>
      <c r="C28" s="5">
        <v>107</v>
      </c>
      <c r="D28" s="5">
        <v>92</v>
      </c>
      <c r="E28" s="5">
        <f t="shared" si="0"/>
        <v>15</v>
      </c>
      <c r="F28" s="5">
        <v>53</v>
      </c>
      <c r="G28" s="48" t="s">
        <v>48</v>
      </c>
      <c r="H28" s="48" t="s">
        <v>48</v>
      </c>
    </row>
    <row r="29" spans="1:8" x14ac:dyDescent="0.3">
      <c r="A29" s="5">
        <v>630</v>
      </c>
      <c r="B29" s="7" t="s">
        <v>25</v>
      </c>
      <c r="C29" s="5">
        <v>163</v>
      </c>
      <c r="D29" s="5">
        <v>129</v>
      </c>
      <c r="E29" s="5">
        <f t="shared" si="0"/>
        <v>34</v>
      </c>
      <c r="F29" s="5">
        <v>50</v>
      </c>
      <c r="G29" s="48" t="s">
        <v>48</v>
      </c>
      <c r="H29" s="48" t="s">
        <v>48</v>
      </c>
    </row>
    <row r="30" spans="1:8" x14ac:dyDescent="0.3">
      <c r="A30" s="5">
        <v>640</v>
      </c>
      <c r="B30" s="7" t="s">
        <v>26</v>
      </c>
      <c r="C30" s="5">
        <v>33</v>
      </c>
      <c r="D30" s="5">
        <v>27</v>
      </c>
      <c r="E30" s="5">
        <f t="shared" si="0"/>
        <v>6</v>
      </c>
      <c r="F30" s="5">
        <v>12</v>
      </c>
      <c r="G30" s="48" t="s">
        <v>48</v>
      </c>
      <c r="H30" s="48" t="s">
        <v>48</v>
      </c>
    </row>
    <row r="31" spans="1:8" x14ac:dyDescent="0.3">
      <c r="A31" s="5">
        <v>710</v>
      </c>
      <c r="B31" s="7" t="s">
        <v>27</v>
      </c>
      <c r="C31" s="5">
        <v>167</v>
      </c>
      <c r="D31" s="5">
        <v>125</v>
      </c>
      <c r="E31" s="5">
        <f t="shared" si="0"/>
        <v>42</v>
      </c>
      <c r="F31" s="5">
        <v>32</v>
      </c>
      <c r="G31" s="48" t="s">
        <v>48</v>
      </c>
      <c r="H31" s="48" t="s">
        <v>48</v>
      </c>
    </row>
    <row r="32" spans="1:8" x14ac:dyDescent="0.3">
      <c r="A32" s="5">
        <v>720</v>
      </c>
      <c r="B32" s="7" t="s">
        <v>28</v>
      </c>
      <c r="C32" s="5">
        <v>90</v>
      </c>
      <c r="D32" s="5">
        <v>73</v>
      </c>
      <c r="E32" s="5">
        <f t="shared" si="0"/>
        <v>17</v>
      </c>
      <c r="F32" s="5">
        <v>27</v>
      </c>
      <c r="G32" s="48" t="s">
        <v>48</v>
      </c>
      <c r="H32" s="48" t="s">
        <v>48</v>
      </c>
    </row>
    <row r="33" spans="1:8" x14ac:dyDescent="0.3">
      <c r="A33" s="5">
        <v>730</v>
      </c>
      <c r="B33" s="7" t="s">
        <v>29</v>
      </c>
      <c r="C33" s="5">
        <v>64</v>
      </c>
      <c r="D33" s="5">
        <v>47</v>
      </c>
      <c r="E33" s="5">
        <f t="shared" si="0"/>
        <v>17</v>
      </c>
      <c r="F33" s="5">
        <v>7</v>
      </c>
      <c r="G33" s="48" t="s">
        <v>48</v>
      </c>
      <c r="H33" s="48" t="s">
        <v>48</v>
      </c>
    </row>
    <row r="34" spans="1:8" x14ac:dyDescent="0.3">
      <c r="A34" s="5">
        <v>740</v>
      </c>
      <c r="B34" s="7" t="s">
        <v>30</v>
      </c>
      <c r="C34" s="5">
        <v>45</v>
      </c>
      <c r="D34" s="5">
        <v>36</v>
      </c>
      <c r="E34" s="5">
        <f t="shared" si="0"/>
        <v>9</v>
      </c>
      <c r="F34" s="5">
        <v>8</v>
      </c>
      <c r="G34" s="48" t="s">
        <v>48</v>
      </c>
      <c r="H34" s="48" t="s">
        <v>48</v>
      </c>
    </row>
    <row r="35" spans="1:8" x14ac:dyDescent="0.3">
      <c r="A35" s="5">
        <v>750</v>
      </c>
      <c r="B35" s="7" t="s">
        <v>31</v>
      </c>
      <c r="C35" s="5">
        <v>342</v>
      </c>
      <c r="D35" s="5">
        <v>302</v>
      </c>
      <c r="E35" s="5">
        <f t="shared" si="0"/>
        <v>40</v>
      </c>
      <c r="F35" s="5">
        <v>217</v>
      </c>
      <c r="G35" s="48" t="s">
        <v>48</v>
      </c>
      <c r="H35" s="48" t="s">
        <v>48</v>
      </c>
    </row>
    <row r="36" spans="1:8" x14ac:dyDescent="0.3">
      <c r="A36" s="5">
        <v>810</v>
      </c>
      <c r="B36" s="7" t="s">
        <v>32</v>
      </c>
      <c r="C36" s="5">
        <v>43</v>
      </c>
      <c r="D36" s="5">
        <v>28</v>
      </c>
      <c r="E36" s="5">
        <f t="shared" si="0"/>
        <v>15</v>
      </c>
      <c r="F36" s="5">
        <v>14</v>
      </c>
      <c r="G36" s="48" t="s">
        <v>48</v>
      </c>
      <c r="H36" s="48" t="s">
        <v>48</v>
      </c>
    </row>
    <row r="37" spans="1:8" x14ac:dyDescent="0.3">
      <c r="A37" s="5">
        <v>820</v>
      </c>
      <c r="B37" s="7" t="s">
        <v>33</v>
      </c>
      <c r="C37" s="5">
        <v>83</v>
      </c>
      <c r="D37" s="5">
        <v>60</v>
      </c>
      <c r="E37" s="5">
        <f t="shared" si="0"/>
        <v>23</v>
      </c>
      <c r="F37" s="5">
        <v>30</v>
      </c>
      <c r="G37" s="48" t="s">
        <v>48</v>
      </c>
      <c r="H37" s="48" t="s">
        <v>48</v>
      </c>
    </row>
    <row r="38" spans="1:8" x14ac:dyDescent="0.3">
      <c r="A38" s="5">
        <v>910</v>
      </c>
      <c r="B38" s="7" t="s">
        <v>34</v>
      </c>
      <c r="C38" s="5">
        <v>235</v>
      </c>
      <c r="D38" s="5">
        <v>202</v>
      </c>
      <c r="E38" s="5">
        <f t="shared" si="0"/>
        <v>33</v>
      </c>
      <c r="F38" s="5">
        <v>155</v>
      </c>
      <c r="G38" s="48" t="s">
        <v>48</v>
      </c>
      <c r="H38" s="48" t="s">
        <v>48</v>
      </c>
    </row>
    <row r="39" spans="1:8" x14ac:dyDescent="0.3">
      <c r="A39" s="5">
        <v>920</v>
      </c>
      <c r="B39" s="7" t="s">
        <v>35</v>
      </c>
      <c r="C39" s="5">
        <v>88</v>
      </c>
      <c r="D39" s="5">
        <v>77</v>
      </c>
      <c r="E39" s="5">
        <f t="shared" si="0"/>
        <v>11</v>
      </c>
      <c r="F39" s="5">
        <v>43</v>
      </c>
      <c r="G39" s="48" t="s">
        <v>48</v>
      </c>
      <c r="H39" s="48" t="s">
        <v>48</v>
      </c>
    </row>
    <row r="40" spans="1:8" x14ac:dyDescent="0.3">
      <c r="A40" s="5"/>
      <c r="B40" s="10" t="s">
        <v>37</v>
      </c>
      <c r="C40" s="10">
        <v>3552</v>
      </c>
      <c r="D40" s="10">
        <v>2920</v>
      </c>
      <c r="E40" s="10">
        <f t="shared" si="0"/>
        <v>632</v>
      </c>
      <c r="F40" s="10">
        <f>SUM(F4:F39)</f>
        <v>1453</v>
      </c>
      <c r="G40" s="10">
        <v>1364</v>
      </c>
      <c r="H40" s="10">
        <v>94</v>
      </c>
    </row>
  </sheetData>
  <mergeCells count="1">
    <mergeCell ref="A1:D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1"/>
  <sheetViews>
    <sheetView workbookViewId="0">
      <selection activeCell="A6" sqref="A6"/>
    </sheetView>
  </sheetViews>
  <sheetFormatPr baseColWidth="10" defaultRowHeight="14.4" x14ac:dyDescent="0.3"/>
  <cols>
    <col min="2" max="2" width="39.6640625" customWidth="1"/>
    <col min="3" max="3" width="15" customWidth="1"/>
    <col min="4" max="4" width="19" customWidth="1"/>
    <col min="5" max="5" width="13.6640625" customWidth="1"/>
    <col min="6" max="6" width="18.6640625" customWidth="1"/>
  </cols>
  <sheetData>
    <row r="1" spans="1:6" ht="17.399999999999999" x14ac:dyDescent="0.3">
      <c r="A1" s="65" t="s">
        <v>47</v>
      </c>
      <c r="B1" s="65"/>
      <c r="C1" s="65"/>
      <c r="D1" s="65"/>
    </row>
    <row r="3" spans="1:6" ht="15.6" x14ac:dyDescent="0.3">
      <c r="A3" s="5"/>
      <c r="B3" s="5"/>
      <c r="C3" s="66" t="s">
        <v>45</v>
      </c>
      <c r="D3" s="66"/>
      <c r="E3" s="66" t="s">
        <v>46</v>
      </c>
      <c r="F3" s="66"/>
    </row>
    <row r="4" spans="1:6" x14ac:dyDescent="0.3">
      <c r="A4" s="5"/>
      <c r="B4" s="5"/>
      <c r="C4" s="10" t="s">
        <v>36</v>
      </c>
      <c r="D4" s="10" t="s">
        <v>39</v>
      </c>
      <c r="E4" s="10" t="s">
        <v>36</v>
      </c>
      <c r="F4" s="10" t="s">
        <v>41</v>
      </c>
    </row>
    <row r="5" spans="1:6" x14ac:dyDescent="0.3">
      <c r="A5" s="48" t="s">
        <v>93</v>
      </c>
      <c r="B5" s="5" t="s">
        <v>0</v>
      </c>
      <c r="C5" s="58">
        <v>-0.50534912694947876</v>
      </c>
      <c r="D5" s="20">
        <v>33</v>
      </c>
      <c r="E5" s="57">
        <v>-0.79051118022755851</v>
      </c>
      <c r="F5" s="4">
        <v>10</v>
      </c>
    </row>
    <row r="6" spans="1:6" x14ac:dyDescent="0.3">
      <c r="A6" s="5">
        <v>120</v>
      </c>
      <c r="B6" s="5" t="s">
        <v>1</v>
      </c>
      <c r="C6" s="58">
        <v>-0.52371871084023114</v>
      </c>
      <c r="D6" s="20">
        <v>59</v>
      </c>
      <c r="E6" s="57">
        <v>0.11045993725692557</v>
      </c>
      <c r="F6" s="4">
        <v>29</v>
      </c>
    </row>
    <row r="7" spans="1:6" x14ac:dyDescent="0.3">
      <c r="A7" s="5">
        <v>140</v>
      </c>
      <c r="B7" s="5" t="s">
        <v>2</v>
      </c>
      <c r="C7" s="58">
        <v>-0.57585485994520147</v>
      </c>
      <c r="D7" s="20">
        <v>52</v>
      </c>
      <c r="E7" s="57">
        <v>0.32631082572376663</v>
      </c>
      <c r="F7" s="4">
        <v>29</v>
      </c>
    </row>
    <row r="8" spans="1:6" x14ac:dyDescent="0.3">
      <c r="A8" s="5">
        <v>150</v>
      </c>
      <c r="B8" s="5" t="s">
        <v>3</v>
      </c>
      <c r="C8" s="58">
        <v>-0.50745732653266074</v>
      </c>
      <c r="D8" s="20">
        <v>72</v>
      </c>
      <c r="E8" s="57">
        <v>-2.4227090898807188E-2</v>
      </c>
      <c r="F8" s="4">
        <v>33</v>
      </c>
    </row>
    <row r="9" spans="1:6" x14ac:dyDescent="0.3">
      <c r="A9" s="5">
        <v>210</v>
      </c>
      <c r="B9" s="5" t="s">
        <v>4</v>
      </c>
      <c r="C9" s="58">
        <v>-0.61471679772376064</v>
      </c>
      <c r="D9" s="20">
        <v>46</v>
      </c>
      <c r="E9" s="57">
        <v>-1.6559132042824172E-2</v>
      </c>
      <c r="F9" s="4">
        <v>23</v>
      </c>
    </row>
    <row r="10" spans="1:6" x14ac:dyDescent="0.3">
      <c r="A10" s="5">
        <v>220</v>
      </c>
      <c r="B10" s="5" t="s">
        <v>5</v>
      </c>
      <c r="C10" s="58">
        <v>-0.49285015203646598</v>
      </c>
      <c r="D10" s="20">
        <v>56</v>
      </c>
      <c r="E10" s="57">
        <v>-0.86312786978183653</v>
      </c>
      <c r="F10" s="4">
        <v>16</v>
      </c>
    </row>
    <row r="11" spans="1:6" x14ac:dyDescent="0.3">
      <c r="A11" s="5">
        <v>230</v>
      </c>
      <c r="B11" s="5" t="s">
        <v>6</v>
      </c>
      <c r="C11" s="58">
        <v>-0.1371378846699158</v>
      </c>
      <c r="D11" s="20">
        <v>58</v>
      </c>
      <c r="E11" s="57">
        <v>-0.44014985054281885</v>
      </c>
      <c r="F11" s="4">
        <v>17</v>
      </c>
    </row>
    <row r="12" spans="1:6" x14ac:dyDescent="0.3">
      <c r="A12" s="5">
        <v>240</v>
      </c>
      <c r="B12" s="7" t="s">
        <v>7</v>
      </c>
      <c r="C12" s="58">
        <v>0.25671367653574489</v>
      </c>
      <c r="D12" s="21">
        <v>72</v>
      </c>
      <c r="E12" s="57">
        <v>-0.24000291028757578</v>
      </c>
      <c r="F12" s="4">
        <v>19</v>
      </c>
    </row>
    <row r="13" spans="1:6" x14ac:dyDescent="0.3">
      <c r="A13" s="5">
        <v>250</v>
      </c>
      <c r="B13" s="7" t="s">
        <v>8</v>
      </c>
      <c r="C13" s="58">
        <v>0.28509828330809428</v>
      </c>
      <c r="D13" s="21">
        <v>23</v>
      </c>
      <c r="E13" s="57">
        <v>-0.57884194387527066</v>
      </c>
      <c r="F13" s="4">
        <v>5</v>
      </c>
    </row>
    <row r="14" spans="1:6" x14ac:dyDescent="0.3">
      <c r="A14" s="5">
        <v>260</v>
      </c>
      <c r="B14" s="7" t="s">
        <v>9</v>
      </c>
      <c r="C14" s="59">
        <v>1.2001372717030603</v>
      </c>
      <c r="D14" s="21">
        <v>113</v>
      </c>
      <c r="E14" s="55">
        <v>3.0936680785503659</v>
      </c>
      <c r="F14" s="4">
        <v>54</v>
      </c>
    </row>
    <row r="15" spans="1:6" x14ac:dyDescent="0.3">
      <c r="A15" s="5">
        <v>270</v>
      </c>
      <c r="B15" s="7" t="s">
        <v>10</v>
      </c>
      <c r="C15" s="58">
        <v>-0.89822569089871007</v>
      </c>
      <c r="D15" s="21">
        <v>51</v>
      </c>
      <c r="E15" s="56">
        <v>-0.98779054017937629</v>
      </c>
      <c r="F15" s="4">
        <v>19</v>
      </c>
    </row>
    <row r="16" spans="1:6" x14ac:dyDescent="0.3">
      <c r="A16" s="5">
        <v>310</v>
      </c>
      <c r="B16" s="7" t="s">
        <v>11</v>
      </c>
      <c r="C16" s="19" t="s">
        <v>48</v>
      </c>
      <c r="D16" s="21" t="s">
        <v>48</v>
      </c>
      <c r="E16" s="14"/>
      <c r="F16" s="4" t="s">
        <v>48</v>
      </c>
    </row>
    <row r="17" spans="1:6" x14ac:dyDescent="0.3">
      <c r="A17" s="5">
        <v>320</v>
      </c>
      <c r="B17" s="7" t="s">
        <v>12</v>
      </c>
      <c r="C17" s="58">
        <v>-0.36297269187741943</v>
      </c>
      <c r="D17" s="21">
        <v>28</v>
      </c>
      <c r="E17" s="57">
        <v>-0.33400794238022813</v>
      </c>
      <c r="F17" s="4">
        <v>10</v>
      </c>
    </row>
    <row r="18" spans="1:6" x14ac:dyDescent="0.3">
      <c r="A18" s="5">
        <v>330</v>
      </c>
      <c r="B18" s="7" t="s">
        <v>13</v>
      </c>
      <c r="C18" s="58">
        <v>-0.71111108409038326</v>
      </c>
      <c r="D18" s="21">
        <v>39</v>
      </c>
      <c r="E18" s="57">
        <v>-0.8942272553588988</v>
      </c>
      <c r="F18" s="4">
        <v>13</v>
      </c>
    </row>
    <row r="19" spans="1:6" x14ac:dyDescent="0.3">
      <c r="A19" s="5">
        <v>340</v>
      </c>
      <c r="B19" s="7" t="s">
        <v>14</v>
      </c>
      <c r="C19" s="60">
        <v>-1.650666134152601</v>
      </c>
      <c r="D19" s="21">
        <v>5</v>
      </c>
      <c r="E19" s="56">
        <v>-1.7192284527400123</v>
      </c>
      <c r="F19" s="4">
        <v>4</v>
      </c>
    </row>
    <row r="20" spans="1:6" x14ac:dyDescent="0.3">
      <c r="A20" s="5">
        <v>410</v>
      </c>
      <c r="B20" s="7" t="s">
        <v>15</v>
      </c>
      <c r="C20" s="60">
        <v>-1.7160430774843503</v>
      </c>
      <c r="D20" s="21">
        <v>6</v>
      </c>
      <c r="E20" s="56">
        <v>-2.2135520713809953</v>
      </c>
      <c r="F20" s="4">
        <v>1</v>
      </c>
    </row>
    <row r="21" spans="1:6" x14ac:dyDescent="0.3">
      <c r="A21" s="5">
        <v>420</v>
      </c>
      <c r="B21" s="7" t="s">
        <v>16</v>
      </c>
      <c r="C21" s="60">
        <v>-1.0263939788363872</v>
      </c>
      <c r="D21" s="21">
        <v>31</v>
      </c>
      <c r="E21" s="56">
        <v>-1.5112408614859245</v>
      </c>
      <c r="F21" s="4">
        <v>8</v>
      </c>
    </row>
    <row r="22" spans="1:6" x14ac:dyDescent="0.3">
      <c r="A22" s="5">
        <v>430</v>
      </c>
      <c r="B22" s="7" t="s">
        <v>17</v>
      </c>
      <c r="C22" s="19" t="s">
        <v>48</v>
      </c>
      <c r="D22" s="21" t="s">
        <v>48</v>
      </c>
      <c r="E22" s="14"/>
      <c r="F22" s="4" t="s">
        <v>48</v>
      </c>
    </row>
    <row r="23" spans="1:6" x14ac:dyDescent="0.3">
      <c r="A23" s="5">
        <v>440</v>
      </c>
      <c r="B23" s="7" t="s">
        <v>18</v>
      </c>
      <c r="C23" s="59">
        <v>3.0251794942191554</v>
      </c>
      <c r="D23" s="21">
        <v>93</v>
      </c>
      <c r="E23" s="55">
        <v>1.9720891822414568</v>
      </c>
      <c r="F23" s="4">
        <v>22</v>
      </c>
    </row>
    <row r="24" spans="1:6" x14ac:dyDescent="0.3">
      <c r="A24" s="5">
        <v>510</v>
      </c>
      <c r="B24" s="7" t="s">
        <v>19</v>
      </c>
      <c r="C24" s="59">
        <v>1.2208013140544463</v>
      </c>
      <c r="D24" s="21">
        <v>62</v>
      </c>
      <c r="E24" s="57">
        <v>0.45278870320092746</v>
      </c>
      <c r="F24" s="4">
        <v>15</v>
      </c>
    </row>
    <row r="25" spans="1:6" x14ac:dyDescent="0.3">
      <c r="A25" s="5">
        <v>520</v>
      </c>
      <c r="B25" s="7" t="s">
        <v>20</v>
      </c>
      <c r="C25" s="58">
        <v>-0.90108132923867901</v>
      </c>
      <c r="D25" s="21">
        <v>37</v>
      </c>
      <c r="E25" s="56">
        <v>-1.0657521170612814</v>
      </c>
      <c r="F25" s="4">
        <v>13</v>
      </c>
    </row>
    <row r="26" spans="1:6" x14ac:dyDescent="0.3">
      <c r="A26" s="5">
        <v>530</v>
      </c>
      <c r="B26" s="7" t="s">
        <v>21</v>
      </c>
      <c r="C26" s="58">
        <v>-0.17337451094205086</v>
      </c>
      <c r="D26" s="21">
        <v>137</v>
      </c>
      <c r="E26" s="57">
        <v>0.10053575847684103</v>
      </c>
      <c r="F26" s="4">
        <v>53</v>
      </c>
    </row>
    <row r="27" spans="1:6" x14ac:dyDescent="0.3">
      <c r="A27" s="5">
        <v>540</v>
      </c>
      <c r="B27" s="7" t="s">
        <v>22</v>
      </c>
      <c r="C27" s="58">
        <v>-0.85373942254330559</v>
      </c>
      <c r="D27" s="21">
        <v>16</v>
      </c>
      <c r="E27" s="57">
        <v>-0.91744215870884016</v>
      </c>
      <c r="F27" s="4">
        <v>6</v>
      </c>
    </row>
    <row r="28" spans="1:6" x14ac:dyDescent="0.3">
      <c r="A28" s="5">
        <v>610</v>
      </c>
      <c r="B28" s="7" t="s">
        <v>23</v>
      </c>
      <c r="C28" s="58">
        <v>-0.16063716851880858</v>
      </c>
      <c r="D28" s="20">
        <v>41</v>
      </c>
      <c r="E28" s="57">
        <v>0.59596636975013473</v>
      </c>
      <c r="F28" s="4">
        <v>19</v>
      </c>
    </row>
    <row r="29" spans="1:6" x14ac:dyDescent="0.3">
      <c r="A29" s="5">
        <v>620</v>
      </c>
      <c r="B29" s="7" t="s">
        <v>24</v>
      </c>
      <c r="C29" s="58">
        <v>-0.43635531711238196</v>
      </c>
      <c r="D29" s="20">
        <v>30</v>
      </c>
      <c r="E29" s="57">
        <v>-0.55514833082736337</v>
      </c>
      <c r="F29" s="4">
        <v>10</v>
      </c>
    </row>
    <row r="30" spans="1:6" x14ac:dyDescent="0.3">
      <c r="A30" s="5">
        <v>630</v>
      </c>
      <c r="B30" s="7" t="s">
        <v>25</v>
      </c>
      <c r="C30" s="58">
        <v>-0.58789208811194427</v>
      </c>
      <c r="D30" s="20">
        <v>52</v>
      </c>
      <c r="E30" s="56">
        <v>-1.1297910551873651</v>
      </c>
      <c r="F30" s="4">
        <v>13</v>
      </c>
    </row>
    <row r="31" spans="1:6" x14ac:dyDescent="0.3">
      <c r="A31" s="5">
        <v>640</v>
      </c>
      <c r="B31" s="7" t="s">
        <v>26</v>
      </c>
      <c r="C31" s="58">
        <v>-0.56327495195272637</v>
      </c>
      <c r="D31" s="20">
        <v>10</v>
      </c>
      <c r="E31" s="14"/>
      <c r="F31" s="4" t="s">
        <v>48</v>
      </c>
    </row>
    <row r="32" spans="1:6" x14ac:dyDescent="0.3">
      <c r="A32" s="5">
        <v>710</v>
      </c>
      <c r="B32" s="7" t="s">
        <v>27</v>
      </c>
      <c r="C32" s="58">
        <v>-0.55196678907437691</v>
      </c>
      <c r="D32" s="20">
        <v>46</v>
      </c>
      <c r="E32" s="57">
        <v>-0.10842295893376144</v>
      </c>
      <c r="F32" s="4">
        <v>21</v>
      </c>
    </row>
    <row r="33" spans="1:6" x14ac:dyDescent="0.3">
      <c r="A33" s="5">
        <v>720</v>
      </c>
      <c r="B33" s="7" t="s">
        <v>28</v>
      </c>
      <c r="C33" s="58">
        <v>-0.3816859875134751</v>
      </c>
      <c r="D33" s="20">
        <v>27</v>
      </c>
      <c r="E33" s="57">
        <v>-8.6569323848004462E-2</v>
      </c>
      <c r="F33" s="4">
        <v>11</v>
      </c>
    </row>
    <row r="34" spans="1:6" x14ac:dyDescent="0.3">
      <c r="A34" s="5">
        <v>730</v>
      </c>
      <c r="B34" s="7" t="s">
        <v>29</v>
      </c>
      <c r="C34" s="60">
        <v>-1.1296130434753204</v>
      </c>
      <c r="D34" s="20">
        <v>16</v>
      </c>
      <c r="E34" s="56">
        <v>-1.3004579482817118</v>
      </c>
      <c r="F34" s="4">
        <v>6</v>
      </c>
    </row>
    <row r="35" spans="1:6" x14ac:dyDescent="0.3">
      <c r="A35" s="5">
        <v>740</v>
      </c>
      <c r="B35" s="7" t="s">
        <v>30</v>
      </c>
      <c r="C35" s="60">
        <v>-1.0497834720638908</v>
      </c>
      <c r="D35" s="20">
        <v>11</v>
      </c>
      <c r="E35" s="56">
        <v>-0.95564320858749918</v>
      </c>
      <c r="F35" s="4">
        <v>5</v>
      </c>
    </row>
    <row r="36" spans="1:6" x14ac:dyDescent="0.3">
      <c r="A36" s="5">
        <v>750</v>
      </c>
      <c r="B36" s="7" t="s">
        <v>31</v>
      </c>
      <c r="C36" s="59">
        <v>5.0471321621954193</v>
      </c>
      <c r="D36" s="20">
        <v>270</v>
      </c>
      <c r="E36" s="55">
        <v>4.6056254211162422</v>
      </c>
      <c r="F36" s="4">
        <v>73</v>
      </c>
    </row>
    <row r="37" spans="1:6" x14ac:dyDescent="0.3">
      <c r="A37" s="5">
        <v>810</v>
      </c>
      <c r="B37" s="7" t="s">
        <v>32</v>
      </c>
      <c r="C37" s="58">
        <v>0.22100335169634017</v>
      </c>
      <c r="D37" s="20">
        <v>29</v>
      </c>
      <c r="E37" s="57">
        <v>0.60766129413916603</v>
      </c>
      <c r="F37" s="4">
        <v>11</v>
      </c>
    </row>
    <row r="38" spans="1:6" x14ac:dyDescent="0.3">
      <c r="A38" s="5">
        <v>820</v>
      </c>
      <c r="B38" s="7" t="s">
        <v>33</v>
      </c>
      <c r="C38" s="58">
        <v>0.1068571339246286</v>
      </c>
      <c r="D38" s="20">
        <v>41</v>
      </c>
      <c r="E38" s="57">
        <v>-2.2235478308716755E-3</v>
      </c>
      <c r="F38" s="4">
        <v>13</v>
      </c>
    </row>
    <row r="39" spans="1:6" x14ac:dyDescent="0.3">
      <c r="A39" s="5">
        <v>910</v>
      </c>
      <c r="B39" s="7" t="s">
        <v>34</v>
      </c>
      <c r="C39" s="59">
        <v>3.3032884900404857</v>
      </c>
      <c r="D39" s="20">
        <v>301</v>
      </c>
      <c r="E39" s="55">
        <v>2.5193051900724912</v>
      </c>
      <c r="F39" s="4">
        <v>76</v>
      </c>
    </row>
    <row r="40" spans="1:6" x14ac:dyDescent="0.3">
      <c r="A40" s="5">
        <v>920</v>
      </c>
      <c r="B40" s="7" t="s">
        <v>35</v>
      </c>
      <c r="C40" s="59">
        <v>1.5958845031298861</v>
      </c>
      <c r="D40" s="22">
        <v>63</v>
      </c>
      <c r="E40" s="55">
        <v>1.5485226642894279</v>
      </c>
      <c r="F40" s="4">
        <v>19</v>
      </c>
    </row>
    <row r="41" spans="1:6" x14ac:dyDescent="0.3">
      <c r="A41" s="5"/>
      <c r="B41" s="10" t="s">
        <v>37</v>
      </c>
      <c r="C41" s="5"/>
      <c r="D41" s="10">
        <f>SUM(D5:D40)</f>
        <v>2026</v>
      </c>
      <c r="E41" s="5"/>
      <c r="F41" s="10">
        <f>SUM(F5:F40)</f>
        <v>676</v>
      </c>
    </row>
  </sheetData>
  <mergeCells count="3">
    <mergeCell ref="C3:D3"/>
    <mergeCell ref="E3:F3"/>
    <mergeCell ref="A1:D1"/>
  </mergeCells>
  <conditionalFormatting sqref="D5:D35">
    <cfRule type="cellIs" dxfId="1" priority="2" operator="lessThan">
      <formula>3</formula>
    </cfRule>
  </conditionalFormatting>
  <conditionalFormatting sqref="D36:D39">
    <cfRule type="cellIs" dxfId="0" priority="1" operator="lessThan">
      <formula>3</formula>
    </cfRule>
  </conditionalFormatting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0"/>
  <sheetViews>
    <sheetView workbookViewId="0">
      <selection activeCell="A5" sqref="A5"/>
    </sheetView>
  </sheetViews>
  <sheetFormatPr baseColWidth="10" defaultRowHeight="14.4" x14ac:dyDescent="0.3"/>
  <cols>
    <col min="2" max="2" width="35.6640625" customWidth="1"/>
    <col min="3" max="3" width="17.109375" customWidth="1"/>
    <col min="4" max="4" width="16.6640625" customWidth="1"/>
  </cols>
  <sheetData>
    <row r="1" spans="1:4" ht="17.399999999999999" x14ac:dyDescent="0.3">
      <c r="A1" s="65" t="s">
        <v>60</v>
      </c>
      <c r="B1" s="65"/>
      <c r="C1" s="65"/>
      <c r="D1" s="65"/>
    </row>
    <row r="3" spans="1:4" x14ac:dyDescent="0.3">
      <c r="A3" s="5"/>
      <c r="B3" s="5"/>
      <c r="C3" s="10" t="s">
        <v>36</v>
      </c>
      <c r="D3" s="10" t="s">
        <v>41</v>
      </c>
    </row>
    <row r="4" spans="1:4" x14ac:dyDescent="0.3">
      <c r="A4" s="48" t="s">
        <v>93</v>
      </c>
      <c r="B4" s="5" t="s">
        <v>0</v>
      </c>
      <c r="C4" s="57">
        <v>-0.24536126386188928</v>
      </c>
      <c r="D4" s="5">
        <v>117</v>
      </c>
    </row>
    <row r="5" spans="1:4" x14ac:dyDescent="0.3">
      <c r="A5" s="5">
        <v>120</v>
      </c>
      <c r="B5" s="5" t="s">
        <v>1</v>
      </c>
      <c r="C5" s="57">
        <v>-0.26178579594303947</v>
      </c>
      <c r="D5" s="5">
        <v>255</v>
      </c>
    </row>
    <row r="6" spans="1:4" x14ac:dyDescent="0.3">
      <c r="A6" s="5">
        <v>140</v>
      </c>
      <c r="B6" s="5" t="s">
        <v>2</v>
      </c>
      <c r="C6" s="57">
        <v>-0.42532383812497637</v>
      </c>
      <c r="D6" s="5">
        <v>251</v>
      </c>
    </row>
    <row r="7" spans="1:4" x14ac:dyDescent="0.3">
      <c r="A7" s="5">
        <v>150</v>
      </c>
      <c r="B7" s="5" t="s">
        <v>3</v>
      </c>
      <c r="C7" s="57">
        <v>-0.59642471136240161</v>
      </c>
      <c r="D7" s="5">
        <v>270</v>
      </c>
    </row>
    <row r="8" spans="1:4" x14ac:dyDescent="0.3">
      <c r="A8" s="5">
        <v>210</v>
      </c>
      <c r="B8" s="5" t="s">
        <v>4</v>
      </c>
      <c r="C8" s="56">
        <v>-1.0414410299131205</v>
      </c>
      <c r="D8" s="5">
        <v>136</v>
      </c>
    </row>
    <row r="9" spans="1:4" x14ac:dyDescent="0.3">
      <c r="A9" s="5">
        <v>220</v>
      </c>
      <c r="B9" s="5" t="s">
        <v>5</v>
      </c>
      <c r="C9" s="57">
        <v>-0.11082221225725113</v>
      </c>
      <c r="D9" s="5">
        <v>278</v>
      </c>
    </row>
    <row r="10" spans="1:4" x14ac:dyDescent="0.3">
      <c r="A10" s="5">
        <v>230</v>
      </c>
      <c r="B10" s="61" t="s">
        <v>6</v>
      </c>
      <c r="C10" s="57">
        <v>4.2770298108959034E-2</v>
      </c>
      <c r="D10" s="5">
        <v>293</v>
      </c>
    </row>
    <row r="11" spans="1:4" x14ac:dyDescent="0.3">
      <c r="A11" s="5">
        <v>240</v>
      </c>
      <c r="B11" s="7" t="s">
        <v>7</v>
      </c>
      <c r="C11" s="57">
        <v>-0.35665184177529646</v>
      </c>
      <c r="D11" s="5">
        <v>258</v>
      </c>
    </row>
    <row r="12" spans="1:4" x14ac:dyDescent="0.3">
      <c r="A12" s="5">
        <v>250</v>
      </c>
      <c r="B12" s="7" t="s">
        <v>8</v>
      </c>
      <c r="C12" s="55">
        <v>1.1729365918083812</v>
      </c>
      <c r="D12" s="5">
        <v>83</v>
      </c>
    </row>
    <row r="13" spans="1:4" x14ac:dyDescent="0.3">
      <c r="A13" s="5">
        <v>260</v>
      </c>
      <c r="B13" s="7" t="s">
        <v>9</v>
      </c>
      <c r="C13" s="55">
        <v>1.1816672723462245</v>
      </c>
      <c r="D13" s="5">
        <v>371</v>
      </c>
    </row>
    <row r="14" spans="1:4" x14ac:dyDescent="0.3">
      <c r="A14" s="5">
        <v>270</v>
      </c>
      <c r="B14" s="7" t="s">
        <v>10</v>
      </c>
      <c r="C14" s="57">
        <v>-4.7158527862969845E-3</v>
      </c>
      <c r="D14" s="5">
        <v>255</v>
      </c>
    </row>
    <row r="15" spans="1:4" x14ac:dyDescent="0.3">
      <c r="A15" s="5">
        <v>310</v>
      </c>
      <c r="B15" s="7" t="s">
        <v>11</v>
      </c>
      <c r="C15" s="56">
        <v>-1.8646317945952171</v>
      </c>
      <c r="D15" s="5">
        <v>18</v>
      </c>
    </row>
    <row r="16" spans="1:4" x14ac:dyDescent="0.3">
      <c r="A16" s="5">
        <v>320</v>
      </c>
      <c r="B16" s="7" t="s">
        <v>12</v>
      </c>
      <c r="C16" s="57">
        <v>-0.46992539638090292</v>
      </c>
      <c r="D16" s="5">
        <v>106</v>
      </c>
    </row>
    <row r="17" spans="1:4" x14ac:dyDescent="0.3">
      <c r="A17" s="5">
        <v>330</v>
      </c>
      <c r="B17" s="7" t="s">
        <v>13</v>
      </c>
      <c r="C17" s="57">
        <v>-0.42016586515129134</v>
      </c>
      <c r="D17" s="5">
        <v>205</v>
      </c>
    </row>
    <row r="18" spans="1:4" x14ac:dyDescent="0.3">
      <c r="A18" s="5">
        <v>340</v>
      </c>
      <c r="B18" s="7" t="s">
        <v>14</v>
      </c>
      <c r="C18" s="56">
        <v>-1.6469865829489263</v>
      </c>
      <c r="D18" s="5">
        <v>25</v>
      </c>
    </row>
    <row r="19" spans="1:4" x14ac:dyDescent="0.3">
      <c r="A19" s="5">
        <v>410</v>
      </c>
      <c r="B19" s="7" t="s">
        <v>15</v>
      </c>
      <c r="C19" s="56">
        <v>-1.7790121436427093</v>
      </c>
      <c r="D19" s="5">
        <v>37</v>
      </c>
    </row>
    <row r="20" spans="1:4" x14ac:dyDescent="0.3">
      <c r="A20" s="5">
        <v>420</v>
      </c>
      <c r="B20" s="7" t="s">
        <v>16</v>
      </c>
      <c r="C20" s="56">
        <v>-1.0321137072925095</v>
      </c>
      <c r="D20" s="5">
        <v>157</v>
      </c>
    </row>
    <row r="21" spans="1:4" x14ac:dyDescent="0.3">
      <c r="A21" s="5">
        <v>430</v>
      </c>
      <c r="B21" s="7" t="s">
        <v>17</v>
      </c>
      <c r="C21" s="56">
        <v>-1.4981357417530758</v>
      </c>
      <c r="D21" s="5">
        <v>15</v>
      </c>
    </row>
    <row r="22" spans="1:4" x14ac:dyDescent="0.3">
      <c r="A22" s="5">
        <v>440</v>
      </c>
      <c r="B22" s="7" t="s">
        <v>18</v>
      </c>
      <c r="C22" s="55">
        <v>2.2923410643645941</v>
      </c>
      <c r="D22" s="5">
        <v>355</v>
      </c>
    </row>
    <row r="23" spans="1:4" x14ac:dyDescent="0.3">
      <c r="A23" s="5">
        <v>510</v>
      </c>
      <c r="B23" s="7" t="s">
        <v>19</v>
      </c>
      <c r="C23" s="57">
        <v>0.36648016386866655</v>
      </c>
      <c r="D23" s="5">
        <v>218</v>
      </c>
    </row>
    <row r="24" spans="1:4" x14ac:dyDescent="0.3">
      <c r="A24" s="5">
        <v>520</v>
      </c>
      <c r="B24" s="7" t="s">
        <v>20</v>
      </c>
      <c r="C24" s="56">
        <v>-1.0511584070770275</v>
      </c>
      <c r="D24" s="5">
        <v>170</v>
      </c>
    </row>
    <row r="25" spans="1:4" x14ac:dyDescent="0.3">
      <c r="A25" s="5">
        <v>530</v>
      </c>
      <c r="B25" s="7" t="s">
        <v>21</v>
      </c>
      <c r="C25" s="57">
        <v>-0.13783339800417219</v>
      </c>
      <c r="D25" s="5">
        <v>467</v>
      </c>
    </row>
    <row r="26" spans="1:4" x14ac:dyDescent="0.3">
      <c r="A26" s="5">
        <v>540</v>
      </c>
      <c r="B26" s="7" t="s">
        <v>22</v>
      </c>
      <c r="C26" s="57">
        <v>-0.17049154126684035</v>
      </c>
      <c r="D26" s="5">
        <v>74</v>
      </c>
    </row>
    <row r="27" spans="1:4" x14ac:dyDescent="0.3">
      <c r="A27" s="5">
        <v>610</v>
      </c>
      <c r="B27" s="7" t="s">
        <v>23</v>
      </c>
      <c r="C27" s="57">
        <v>-7.3679508530655663E-2</v>
      </c>
      <c r="D27" s="5">
        <v>207</v>
      </c>
    </row>
    <row r="28" spans="1:4" x14ac:dyDescent="0.3">
      <c r="A28" s="5">
        <v>620</v>
      </c>
      <c r="B28" s="7" t="s">
        <v>24</v>
      </c>
      <c r="C28" s="57">
        <v>5.294843678414482E-2</v>
      </c>
      <c r="D28" s="5">
        <v>200</v>
      </c>
    </row>
    <row r="29" spans="1:4" x14ac:dyDescent="0.3">
      <c r="A29" s="5">
        <v>630</v>
      </c>
      <c r="B29" s="7" t="s">
        <v>25</v>
      </c>
      <c r="C29" s="57">
        <v>-0.49770671425196983</v>
      </c>
      <c r="D29" s="5">
        <v>271</v>
      </c>
    </row>
    <row r="30" spans="1:4" x14ac:dyDescent="0.3">
      <c r="A30" s="5">
        <v>640</v>
      </c>
      <c r="B30" s="7" t="s">
        <v>26</v>
      </c>
      <c r="C30" s="57">
        <v>-0.59960422127083401</v>
      </c>
      <c r="D30" s="5">
        <v>60</v>
      </c>
    </row>
    <row r="31" spans="1:4" x14ac:dyDescent="0.3">
      <c r="A31" s="5">
        <v>710</v>
      </c>
      <c r="B31" s="7" t="s">
        <v>27</v>
      </c>
      <c r="C31" s="56">
        <v>-0.9665633459840175</v>
      </c>
      <c r="D31" s="5">
        <v>156</v>
      </c>
    </row>
    <row r="32" spans="1:4" x14ac:dyDescent="0.3">
      <c r="A32" s="5">
        <v>720</v>
      </c>
      <c r="B32" s="7" t="s">
        <v>28</v>
      </c>
      <c r="C32" s="57">
        <v>-0.14199856992207813</v>
      </c>
      <c r="D32" s="5">
        <v>167</v>
      </c>
    </row>
    <row r="33" spans="1:4" x14ac:dyDescent="0.3">
      <c r="A33" s="5">
        <v>730</v>
      </c>
      <c r="B33" s="7" t="s">
        <v>29</v>
      </c>
      <c r="C33" s="56">
        <v>-1.5039937060656288</v>
      </c>
      <c r="D33" s="5">
        <v>51</v>
      </c>
    </row>
    <row r="34" spans="1:4" x14ac:dyDescent="0.3">
      <c r="A34" s="5">
        <v>740</v>
      </c>
      <c r="B34" s="7" t="s">
        <v>30</v>
      </c>
      <c r="C34" s="56">
        <v>-1.4156407989910722</v>
      </c>
      <c r="D34" s="5">
        <v>44</v>
      </c>
    </row>
    <row r="35" spans="1:4" x14ac:dyDescent="0.3">
      <c r="A35" s="5">
        <v>750</v>
      </c>
      <c r="B35" s="7" t="s">
        <v>31</v>
      </c>
      <c r="C35" s="55">
        <v>5.9976131253451186</v>
      </c>
      <c r="D35" s="5">
        <v>1258</v>
      </c>
    </row>
    <row r="36" spans="1:4" x14ac:dyDescent="0.3">
      <c r="A36" s="5">
        <v>810</v>
      </c>
      <c r="B36" s="7" t="s">
        <v>32</v>
      </c>
      <c r="C36" s="57">
        <v>-0.73877908055141162</v>
      </c>
      <c r="D36" s="5">
        <v>78</v>
      </c>
    </row>
    <row r="37" spans="1:4" x14ac:dyDescent="0.3">
      <c r="A37" s="5">
        <v>820</v>
      </c>
      <c r="B37" s="7" t="s">
        <v>33</v>
      </c>
      <c r="C37" s="57">
        <v>-0.20492997661339485</v>
      </c>
      <c r="D37" s="5">
        <v>176</v>
      </c>
    </row>
    <row r="38" spans="1:4" x14ac:dyDescent="0.3">
      <c r="A38" s="5">
        <v>910</v>
      </c>
      <c r="B38" s="7" t="s">
        <v>34</v>
      </c>
      <c r="C38" s="55">
        <v>2.7051732831489868</v>
      </c>
      <c r="D38" s="5">
        <v>957</v>
      </c>
    </row>
    <row r="39" spans="1:4" x14ac:dyDescent="0.3">
      <c r="A39" s="5">
        <v>920</v>
      </c>
      <c r="B39" s="7" t="s">
        <v>35</v>
      </c>
      <c r="C39" s="55">
        <v>2.1056820627931656</v>
      </c>
      <c r="D39" s="5">
        <v>301</v>
      </c>
    </row>
    <row r="40" spans="1:4" x14ac:dyDescent="0.3">
      <c r="A40" s="5"/>
      <c r="B40" s="10" t="s">
        <v>37</v>
      </c>
      <c r="C40" s="5"/>
      <c r="D40" s="10">
        <f>SUM(D4:D39)</f>
        <v>8340</v>
      </c>
    </row>
  </sheetData>
  <mergeCells count="1">
    <mergeCell ref="A1:D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1"/>
  <sheetViews>
    <sheetView workbookViewId="0">
      <selection activeCell="A5" sqref="A5"/>
    </sheetView>
  </sheetViews>
  <sheetFormatPr baseColWidth="10" defaultRowHeight="14.4" x14ac:dyDescent="0.3"/>
  <cols>
    <col min="2" max="2" width="37.5546875" customWidth="1"/>
    <col min="3" max="3" width="30.33203125" customWidth="1"/>
    <col min="4" max="4" width="43.44140625" customWidth="1"/>
    <col min="5" max="5" width="47.33203125" customWidth="1"/>
  </cols>
  <sheetData>
    <row r="1" spans="1:5" ht="17.399999999999999" x14ac:dyDescent="0.3">
      <c r="A1" s="65" t="s">
        <v>61</v>
      </c>
      <c r="B1" s="65"/>
      <c r="C1" s="65"/>
      <c r="D1" s="65"/>
    </row>
    <row r="3" spans="1:5" x14ac:dyDescent="0.3">
      <c r="A3" s="5"/>
      <c r="B3" s="5"/>
      <c r="C3" s="10" t="s">
        <v>62</v>
      </c>
      <c r="D3" s="10" t="s">
        <v>63</v>
      </c>
      <c r="E3" s="10" t="s">
        <v>64</v>
      </c>
    </row>
    <row r="4" spans="1:5" x14ac:dyDescent="0.3">
      <c r="A4" s="48" t="s">
        <v>93</v>
      </c>
      <c r="B4" s="5" t="s">
        <v>0</v>
      </c>
      <c r="C4" s="5">
        <v>19</v>
      </c>
      <c r="D4" s="4">
        <v>4</v>
      </c>
      <c r="E4" s="4" t="s">
        <v>48</v>
      </c>
    </row>
    <row r="5" spans="1:5" x14ac:dyDescent="0.3">
      <c r="A5" s="5">
        <v>120</v>
      </c>
      <c r="B5" s="5" t="s">
        <v>1</v>
      </c>
      <c r="C5" s="5">
        <v>45</v>
      </c>
      <c r="D5" s="4">
        <v>14</v>
      </c>
      <c r="E5" s="4" t="s">
        <v>48</v>
      </c>
    </row>
    <row r="6" spans="1:5" x14ac:dyDescent="0.3">
      <c r="A6" s="5">
        <v>140</v>
      </c>
      <c r="B6" s="5" t="s">
        <v>2</v>
      </c>
      <c r="C6" s="5">
        <v>72</v>
      </c>
      <c r="D6" s="4">
        <v>31</v>
      </c>
      <c r="E6" s="4">
        <v>15</v>
      </c>
    </row>
    <row r="7" spans="1:5" x14ac:dyDescent="0.3">
      <c r="A7" s="5">
        <v>150</v>
      </c>
      <c r="B7" s="5" t="s">
        <v>3</v>
      </c>
      <c r="C7" s="5">
        <v>85</v>
      </c>
      <c r="D7" s="4">
        <v>35</v>
      </c>
      <c r="E7" s="4">
        <v>10</v>
      </c>
    </row>
    <row r="8" spans="1:5" x14ac:dyDescent="0.3">
      <c r="A8" s="5">
        <v>210</v>
      </c>
      <c r="B8" s="5" t="s">
        <v>4</v>
      </c>
      <c r="C8" s="5">
        <v>57</v>
      </c>
      <c r="D8" s="4">
        <v>16</v>
      </c>
      <c r="E8" s="4">
        <v>5</v>
      </c>
    </row>
    <row r="9" spans="1:5" x14ac:dyDescent="0.3">
      <c r="A9" s="5">
        <v>220</v>
      </c>
      <c r="B9" s="5" t="s">
        <v>5</v>
      </c>
      <c r="C9" s="5">
        <v>87</v>
      </c>
      <c r="D9" s="4">
        <v>22</v>
      </c>
      <c r="E9" s="4">
        <v>12</v>
      </c>
    </row>
    <row r="10" spans="1:5" x14ac:dyDescent="0.3">
      <c r="A10" s="5">
        <v>230</v>
      </c>
      <c r="B10" s="5" t="s">
        <v>6</v>
      </c>
      <c r="C10" s="5">
        <v>64</v>
      </c>
      <c r="D10" s="4">
        <v>30</v>
      </c>
      <c r="E10" s="4">
        <v>11</v>
      </c>
    </row>
    <row r="11" spans="1:5" x14ac:dyDescent="0.3">
      <c r="A11" s="5">
        <v>240</v>
      </c>
      <c r="B11" s="7" t="s">
        <v>7</v>
      </c>
      <c r="C11" s="5">
        <v>41</v>
      </c>
      <c r="D11" s="4">
        <v>20</v>
      </c>
      <c r="E11" s="4">
        <v>6</v>
      </c>
    </row>
    <row r="12" spans="1:5" x14ac:dyDescent="0.3">
      <c r="A12" s="5">
        <v>250</v>
      </c>
      <c r="B12" s="7" t="s">
        <v>8</v>
      </c>
      <c r="C12" s="5">
        <v>10</v>
      </c>
      <c r="D12" s="4">
        <v>6</v>
      </c>
      <c r="E12" s="4" t="s">
        <v>48</v>
      </c>
    </row>
    <row r="13" spans="1:5" x14ac:dyDescent="0.3">
      <c r="A13" s="5">
        <v>260</v>
      </c>
      <c r="B13" s="7" t="s">
        <v>9</v>
      </c>
      <c r="C13" s="5">
        <v>40</v>
      </c>
      <c r="D13" s="4">
        <v>18</v>
      </c>
      <c r="E13" s="4">
        <v>4</v>
      </c>
    </row>
    <row r="14" spans="1:5" x14ac:dyDescent="0.3">
      <c r="A14" s="5">
        <v>270</v>
      </c>
      <c r="B14" s="7" t="s">
        <v>10</v>
      </c>
      <c r="C14" s="5">
        <v>103</v>
      </c>
      <c r="D14" s="4">
        <v>29</v>
      </c>
      <c r="E14" s="4">
        <v>11</v>
      </c>
    </row>
    <row r="15" spans="1:5" x14ac:dyDescent="0.3">
      <c r="A15" s="5">
        <v>310</v>
      </c>
      <c r="B15" s="7" t="s">
        <v>11</v>
      </c>
      <c r="C15" s="5">
        <v>9</v>
      </c>
      <c r="D15" s="4" t="s">
        <v>48</v>
      </c>
      <c r="E15" s="4" t="s">
        <v>48</v>
      </c>
    </row>
    <row r="16" spans="1:5" x14ac:dyDescent="0.3">
      <c r="A16" s="5">
        <v>320</v>
      </c>
      <c r="B16" s="7" t="s">
        <v>12</v>
      </c>
      <c r="C16" s="5">
        <v>36</v>
      </c>
      <c r="D16" s="4">
        <v>6</v>
      </c>
      <c r="E16" s="4">
        <v>4</v>
      </c>
    </row>
    <row r="17" spans="1:5" x14ac:dyDescent="0.3">
      <c r="A17" s="5">
        <v>330</v>
      </c>
      <c r="B17" s="7" t="s">
        <v>13</v>
      </c>
      <c r="C17" s="5">
        <v>58</v>
      </c>
      <c r="D17" s="4">
        <v>16</v>
      </c>
      <c r="E17" s="4">
        <v>10</v>
      </c>
    </row>
    <row r="18" spans="1:5" x14ac:dyDescent="0.3">
      <c r="A18" s="5">
        <v>340</v>
      </c>
      <c r="B18" s="7" t="s">
        <v>14</v>
      </c>
      <c r="C18" s="5">
        <v>18</v>
      </c>
      <c r="D18" s="4">
        <v>8</v>
      </c>
      <c r="E18" s="4">
        <v>4</v>
      </c>
    </row>
    <row r="19" spans="1:5" x14ac:dyDescent="0.3">
      <c r="A19" s="5">
        <v>410</v>
      </c>
      <c r="B19" s="7" t="s">
        <v>15</v>
      </c>
      <c r="C19" s="5">
        <v>31</v>
      </c>
      <c r="D19" s="4">
        <v>11</v>
      </c>
      <c r="E19" s="4">
        <v>5</v>
      </c>
    </row>
    <row r="20" spans="1:5" x14ac:dyDescent="0.3">
      <c r="A20" s="5">
        <v>420</v>
      </c>
      <c r="B20" s="7" t="s">
        <v>16</v>
      </c>
      <c r="C20" s="5">
        <v>62</v>
      </c>
      <c r="D20" s="4">
        <v>21</v>
      </c>
      <c r="E20" s="4">
        <v>9</v>
      </c>
    </row>
    <row r="21" spans="1:5" x14ac:dyDescent="0.3">
      <c r="A21" s="5">
        <v>430</v>
      </c>
      <c r="B21" s="7" t="s">
        <v>17</v>
      </c>
      <c r="C21" s="5">
        <v>8</v>
      </c>
      <c r="D21" s="4" t="s">
        <v>48</v>
      </c>
      <c r="E21" s="4" t="s">
        <v>48</v>
      </c>
    </row>
    <row r="22" spans="1:5" x14ac:dyDescent="0.3">
      <c r="A22" s="5">
        <v>440</v>
      </c>
      <c r="B22" s="7" t="s">
        <v>18</v>
      </c>
      <c r="C22" s="5">
        <v>89</v>
      </c>
      <c r="D22" s="4">
        <v>57</v>
      </c>
      <c r="E22" s="4">
        <v>12</v>
      </c>
    </row>
    <row r="23" spans="1:5" x14ac:dyDescent="0.3">
      <c r="A23" s="5">
        <v>510</v>
      </c>
      <c r="B23" s="7" t="s">
        <v>19</v>
      </c>
      <c r="C23" s="5">
        <v>84</v>
      </c>
      <c r="D23" s="4">
        <v>49</v>
      </c>
      <c r="E23" s="4">
        <v>11</v>
      </c>
    </row>
    <row r="24" spans="1:5" x14ac:dyDescent="0.3">
      <c r="A24" s="5">
        <v>520</v>
      </c>
      <c r="B24" s="7" t="s">
        <v>20</v>
      </c>
      <c r="C24" s="5">
        <v>53</v>
      </c>
      <c r="D24" s="4">
        <v>29</v>
      </c>
      <c r="E24" s="4">
        <v>13</v>
      </c>
    </row>
    <row r="25" spans="1:5" x14ac:dyDescent="0.3">
      <c r="A25" s="5">
        <v>530</v>
      </c>
      <c r="B25" s="7" t="s">
        <v>21</v>
      </c>
      <c r="C25" s="5">
        <v>109</v>
      </c>
      <c r="D25" s="4">
        <v>67</v>
      </c>
      <c r="E25" s="4">
        <v>23</v>
      </c>
    </row>
    <row r="26" spans="1:5" x14ac:dyDescent="0.3">
      <c r="A26" s="5">
        <v>540</v>
      </c>
      <c r="B26" s="7" t="s">
        <v>22</v>
      </c>
      <c r="C26" s="5">
        <v>13</v>
      </c>
      <c r="D26" s="4">
        <v>8</v>
      </c>
      <c r="E26" s="4" t="s">
        <v>48</v>
      </c>
    </row>
    <row r="27" spans="1:5" x14ac:dyDescent="0.3">
      <c r="A27" s="5">
        <v>610</v>
      </c>
      <c r="B27" s="7" t="s">
        <v>23</v>
      </c>
      <c r="C27" s="5">
        <v>44</v>
      </c>
      <c r="D27" s="4">
        <v>26</v>
      </c>
      <c r="E27" s="4">
        <v>7</v>
      </c>
    </row>
    <row r="28" spans="1:5" x14ac:dyDescent="0.3">
      <c r="A28" s="5">
        <v>620</v>
      </c>
      <c r="B28" s="7" t="s">
        <v>24</v>
      </c>
      <c r="C28" s="5">
        <v>38</v>
      </c>
      <c r="D28" s="4">
        <v>20</v>
      </c>
      <c r="E28" s="4">
        <v>7</v>
      </c>
    </row>
    <row r="29" spans="1:5" x14ac:dyDescent="0.3">
      <c r="A29" s="5">
        <v>630</v>
      </c>
      <c r="B29" s="7" t="s">
        <v>25</v>
      </c>
      <c r="C29" s="5">
        <v>67</v>
      </c>
      <c r="D29" s="4">
        <v>30</v>
      </c>
      <c r="E29" s="4">
        <v>12</v>
      </c>
    </row>
    <row r="30" spans="1:5" x14ac:dyDescent="0.3">
      <c r="A30" s="5">
        <v>640</v>
      </c>
      <c r="B30" s="7" t="s">
        <v>26</v>
      </c>
      <c r="C30" s="5">
        <v>20</v>
      </c>
      <c r="D30" s="4">
        <v>15</v>
      </c>
      <c r="E30" s="4">
        <v>4</v>
      </c>
    </row>
    <row r="31" spans="1:5" x14ac:dyDescent="0.3">
      <c r="A31" s="5">
        <v>710</v>
      </c>
      <c r="B31" s="7" t="s">
        <v>27</v>
      </c>
      <c r="C31" s="5">
        <v>29</v>
      </c>
      <c r="D31" s="4">
        <v>14</v>
      </c>
      <c r="E31" s="4">
        <v>7</v>
      </c>
    </row>
    <row r="32" spans="1:5" x14ac:dyDescent="0.3">
      <c r="A32" s="5">
        <v>720</v>
      </c>
      <c r="B32" s="7" t="s">
        <v>28</v>
      </c>
      <c r="C32" s="5">
        <v>46</v>
      </c>
      <c r="D32" s="4">
        <v>21</v>
      </c>
      <c r="E32" s="4">
        <v>7</v>
      </c>
    </row>
    <row r="33" spans="1:5" x14ac:dyDescent="0.3">
      <c r="A33" s="5">
        <v>730</v>
      </c>
      <c r="B33" s="7" t="s">
        <v>29</v>
      </c>
      <c r="C33" s="5">
        <v>10</v>
      </c>
      <c r="D33" s="4">
        <v>5</v>
      </c>
      <c r="E33" s="4" t="s">
        <v>48</v>
      </c>
    </row>
    <row r="34" spans="1:5" x14ac:dyDescent="0.3">
      <c r="A34" s="5">
        <v>740</v>
      </c>
      <c r="B34" s="7" t="s">
        <v>30</v>
      </c>
      <c r="C34" s="5">
        <v>17</v>
      </c>
      <c r="D34" s="4">
        <v>9</v>
      </c>
      <c r="E34" s="4">
        <v>5</v>
      </c>
    </row>
    <row r="35" spans="1:5" x14ac:dyDescent="0.3">
      <c r="A35" s="5">
        <v>750</v>
      </c>
      <c r="B35" s="7" t="s">
        <v>31</v>
      </c>
      <c r="C35" s="5">
        <v>134</v>
      </c>
      <c r="D35" s="4">
        <v>79</v>
      </c>
      <c r="E35" s="4">
        <v>18</v>
      </c>
    </row>
    <row r="36" spans="1:5" x14ac:dyDescent="0.3">
      <c r="A36" s="5">
        <v>810</v>
      </c>
      <c r="B36" s="7" t="s">
        <v>32</v>
      </c>
      <c r="C36" s="5">
        <v>19</v>
      </c>
      <c r="D36" s="4">
        <v>7</v>
      </c>
      <c r="E36" s="4" t="s">
        <v>48</v>
      </c>
    </row>
    <row r="37" spans="1:5" x14ac:dyDescent="0.3">
      <c r="A37" s="5">
        <v>820</v>
      </c>
      <c r="B37" s="7" t="s">
        <v>33</v>
      </c>
      <c r="C37" s="5">
        <v>90</v>
      </c>
      <c r="D37" s="4">
        <v>14</v>
      </c>
      <c r="E37" s="4">
        <v>4</v>
      </c>
    </row>
    <row r="38" spans="1:5" x14ac:dyDescent="0.3">
      <c r="A38" s="5">
        <v>910</v>
      </c>
      <c r="B38" s="7" t="s">
        <v>34</v>
      </c>
      <c r="C38" s="5">
        <v>129</v>
      </c>
      <c r="D38" s="4">
        <v>95</v>
      </c>
      <c r="E38" s="4">
        <v>15</v>
      </c>
    </row>
    <row r="39" spans="1:5" x14ac:dyDescent="0.3">
      <c r="A39" s="5">
        <v>920</v>
      </c>
      <c r="B39" s="7" t="s">
        <v>35</v>
      </c>
      <c r="C39" s="5">
        <v>62</v>
      </c>
      <c r="D39" s="4">
        <v>36</v>
      </c>
      <c r="E39" s="4">
        <v>7</v>
      </c>
    </row>
    <row r="40" spans="1:5" x14ac:dyDescent="0.3">
      <c r="A40" s="5"/>
      <c r="B40" s="10" t="s">
        <v>37</v>
      </c>
      <c r="C40" s="10">
        <f>SUM(C4:C39)</f>
        <v>1898</v>
      </c>
      <c r="D40" s="23">
        <v>873</v>
      </c>
      <c r="E40" s="10">
        <v>270</v>
      </c>
    </row>
    <row r="41" spans="1:5" x14ac:dyDescent="0.3">
      <c r="C41" s="3"/>
      <c r="D41" s="3"/>
      <c r="E41" s="3"/>
    </row>
  </sheetData>
  <mergeCells count="1">
    <mergeCell ref="A1:D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0"/>
  <sheetViews>
    <sheetView workbookViewId="0">
      <selection activeCell="G5" sqref="G5"/>
    </sheetView>
  </sheetViews>
  <sheetFormatPr baseColWidth="10" defaultRowHeight="14.4" x14ac:dyDescent="0.3"/>
  <cols>
    <col min="2" max="2" width="18.88671875" customWidth="1"/>
    <col min="3" max="3" width="25.109375" customWidth="1"/>
    <col min="4" max="4" width="24.44140625" customWidth="1"/>
    <col min="5" max="5" width="36.109375" customWidth="1"/>
    <col min="6" max="6" width="38" customWidth="1"/>
    <col min="7" max="7" width="23.5546875" customWidth="1"/>
  </cols>
  <sheetData>
    <row r="1" spans="1:7" ht="17.399999999999999" x14ac:dyDescent="0.3">
      <c r="A1" s="65" t="s">
        <v>71</v>
      </c>
      <c r="B1" s="65"/>
      <c r="C1" s="65"/>
      <c r="D1" s="65"/>
    </row>
    <row r="4" spans="1:7" ht="55.2" x14ac:dyDescent="0.3">
      <c r="A4" s="28" t="s">
        <v>65</v>
      </c>
      <c r="B4" s="29" t="s">
        <v>66</v>
      </c>
      <c r="C4" s="29" t="s">
        <v>67</v>
      </c>
      <c r="D4" s="30" t="s">
        <v>68</v>
      </c>
      <c r="E4" s="30" t="s">
        <v>69</v>
      </c>
      <c r="F4" s="29" t="s">
        <v>87</v>
      </c>
      <c r="G4" s="30" t="s">
        <v>90</v>
      </c>
    </row>
    <row r="5" spans="1:7" x14ac:dyDescent="0.3">
      <c r="A5" s="26" t="s">
        <v>70</v>
      </c>
      <c r="B5" s="1">
        <v>2014</v>
      </c>
      <c r="C5" s="24">
        <v>154002</v>
      </c>
      <c r="D5" s="31">
        <v>13479</v>
      </c>
      <c r="E5" s="25">
        <f>D5/C5</f>
        <v>8.7524837339774814E-2</v>
      </c>
      <c r="F5" s="24">
        <v>8297</v>
      </c>
      <c r="G5" s="24">
        <f t="shared" ref="G5:G14" si="0">D5-F5</f>
        <v>5182</v>
      </c>
    </row>
    <row r="6" spans="1:7" x14ac:dyDescent="0.3">
      <c r="A6" s="26" t="s">
        <v>70</v>
      </c>
      <c r="B6" s="1">
        <v>2015</v>
      </c>
      <c r="C6" s="24">
        <v>157390</v>
      </c>
      <c r="D6" s="31">
        <v>13666</v>
      </c>
      <c r="E6" s="25">
        <f t="shared" ref="E6:E14" si="1">D6/C6</f>
        <v>8.6828896372069378E-2</v>
      </c>
      <c r="F6" s="24">
        <v>8358</v>
      </c>
      <c r="G6" s="24">
        <f t="shared" si="0"/>
        <v>5308</v>
      </c>
    </row>
    <row r="7" spans="1:7" x14ac:dyDescent="0.3">
      <c r="A7" s="26" t="s">
        <v>70</v>
      </c>
      <c r="B7" s="1">
        <v>2016</v>
      </c>
      <c r="C7" s="24">
        <v>159982</v>
      </c>
      <c r="D7" s="31">
        <v>14050</v>
      </c>
      <c r="E7" s="25">
        <f t="shared" si="1"/>
        <v>8.7822380017752E-2</v>
      </c>
      <c r="F7" s="24">
        <v>8523</v>
      </c>
      <c r="G7" s="24">
        <f t="shared" si="0"/>
        <v>5527</v>
      </c>
    </row>
    <row r="8" spans="1:7" x14ac:dyDescent="0.3">
      <c r="A8" s="26" t="s">
        <v>70</v>
      </c>
      <c r="B8" s="1">
        <v>2017</v>
      </c>
      <c r="C8" s="24">
        <v>160686</v>
      </c>
      <c r="D8" s="31">
        <v>14195</v>
      </c>
      <c r="E8" s="25">
        <f t="shared" si="1"/>
        <v>8.8339992283086269E-2</v>
      </c>
      <c r="F8" s="24">
        <v>8494</v>
      </c>
      <c r="G8" s="24">
        <f t="shared" si="0"/>
        <v>5701</v>
      </c>
    </row>
    <row r="9" spans="1:7" x14ac:dyDescent="0.3">
      <c r="A9" s="26" t="s">
        <v>70</v>
      </c>
      <c r="B9" s="1">
        <v>2018</v>
      </c>
      <c r="C9" s="24">
        <v>161843</v>
      </c>
      <c r="D9" s="31">
        <v>14427</v>
      </c>
      <c r="E9" s="25">
        <f t="shared" si="1"/>
        <v>8.9141946207126663E-2</v>
      </c>
      <c r="F9" s="24">
        <v>8586</v>
      </c>
      <c r="G9" s="24">
        <f t="shared" si="0"/>
        <v>5841</v>
      </c>
    </row>
    <row r="10" spans="1:7" x14ac:dyDescent="0.3">
      <c r="A10" s="26" t="s">
        <v>70</v>
      </c>
      <c r="B10" s="1">
        <v>2019</v>
      </c>
      <c r="C10" s="24">
        <v>162428</v>
      </c>
      <c r="D10" s="31">
        <f>5977+4828+3710</f>
        <v>14515</v>
      </c>
      <c r="E10" s="25">
        <f t="shared" si="1"/>
        <v>8.9362671460585616E-2</v>
      </c>
      <c r="F10" s="24">
        <v>8571</v>
      </c>
      <c r="G10" s="24">
        <f t="shared" si="0"/>
        <v>5944</v>
      </c>
    </row>
    <row r="11" spans="1:7" x14ac:dyDescent="0.3">
      <c r="A11" s="26" t="s">
        <v>70</v>
      </c>
      <c r="B11" s="1">
        <v>2020</v>
      </c>
      <c r="C11" s="24">
        <v>161620</v>
      </c>
      <c r="D11" s="31">
        <v>14378</v>
      </c>
      <c r="E11" s="25">
        <f t="shared" si="1"/>
        <v>8.8961762158148744E-2</v>
      </c>
      <c r="F11" s="24">
        <v>8506</v>
      </c>
      <c r="G11" s="24">
        <f t="shared" si="0"/>
        <v>5872</v>
      </c>
    </row>
    <row r="12" spans="1:7" x14ac:dyDescent="0.3">
      <c r="A12" s="26" t="s">
        <v>70</v>
      </c>
      <c r="B12" s="1">
        <v>2021</v>
      </c>
      <c r="C12" s="24">
        <v>162287</v>
      </c>
      <c r="D12" s="31">
        <v>14218</v>
      </c>
      <c r="E12" s="25">
        <f t="shared" si="1"/>
        <v>8.7610221397893859E-2</v>
      </c>
      <c r="F12" s="24">
        <v>8409</v>
      </c>
      <c r="G12" s="24">
        <f t="shared" si="0"/>
        <v>5809</v>
      </c>
    </row>
    <row r="13" spans="1:7" x14ac:dyDescent="0.3">
      <c r="A13" s="26" t="s">
        <v>70</v>
      </c>
      <c r="B13" s="1">
        <v>2022</v>
      </c>
      <c r="C13" s="24">
        <v>164579</v>
      </c>
      <c r="D13" s="31">
        <v>14231</v>
      </c>
      <c r="E13" s="25">
        <f t="shared" si="1"/>
        <v>8.6469112098141315E-2</v>
      </c>
      <c r="F13" s="24">
        <v>8429</v>
      </c>
      <c r="G13" s="24">
        <f t="shared" si="0"/>
        <v>5802</v>
      </c>
    </row>
    <row r="14" spans="1:7" x14ac:dyDescent="0.3">
      <c r="A14" s="26" t="s">
        <v>70</v>
      </c>
      <c r="B14" s="1">
        <v>2023</v>
      </c>
      <c r="C14" s="24">
        <v>167313</v>
      </c>
      <c r="D14" s="31">
        <v>14407</v>
      </c>
      <c r="E14" s="25">
        <f t="shared" si="1"/>
        <v>8.6108072893319704E-2</v>
      </c>
      <c r="F14" s="24">
        <v>8503</v>
      </c>
      <c r="G14" s="24">
        <f t="shared" si="0"/>
        <v>5904</v>
      </c>
    </row>
    <row r="15" spans="1:7" x14ac:dyDescent="0.3">
      <c r="A15" s="27"/>
      <c r="B15" s="7"/>
      <c r="D15" s="32"/>
    </row>
    <row r="16" spans="1:7" x14ac:dyDescent="0.3">
      <c r="A16" s="5"/>
      <c r="B16" s="7"/>
    </row>
    <row r="17" spans="1:2" x14ac:dyDescent="0.3">
      <c r="A17" s="5"/>
      <c r="B17" s="7"/>
    </row>
    <row r="18" spans="1:2" x14ac:dyDescent="0.3">
      <c r="A18" s="5"/>
      <c r="B18" s="7"/>
    </row>
    <row r="19" spans="1:2" x14ac:dyDescent="0.3">
      <c r="A19" s="5"/>
      <c r="B19" s="7"/>
    </row>
    <row r="20" spans="1:2" x14ac:dyDescent="0.3">
      <c r="A20" s="5"/>
      <c r="B20" s="7"/>
    </row>
    <row r="21" spans="1:2" x14ac:dyDescent="0.3">
      <c r="A21" s="5"/>
      <c r="B21" s="7"/>
    </row>
    <row r="22" spans="1:2" x14ac:dyDescent="0.3">
      <c r="A22" s="5"/>
      <c r="B22" s="7"/>
    </row>
    <row r="23" spans="1:2" x14ac:dyDescent="0.3">
      <c r="A23" s="5"/>
      <c r="B23" s="7"/>
    </row>
    <row r="24" spans="1:2" x14ac:dyDescent="0.3">
      <c r="A24" s="5"/>
      <c r="B24" s="7"/>
    </row>
    <row r="25" spans="1:2" x14ac:dyDescent="0.3">
      <c r="A25" s="5"/>
      <c r="B25" s="7"/>
    </row>
    <row r="26" spans="1:2" x14ac:dyDescent="0.3">
      <c r="A26" s="5"/>
      <c r="B26" s="7"/>
    </row>
    <row r="27" spans="1:2" x14ac:dyDescent="0.3">
      <c r="A27" s="5"/>
      <c r="B27" s="7"/>
    </row>
    <row r="28" spans="1:2" x14ac:dyDescent="0.3">
      <c r="A28" s="5"/>
      <c r="B28" s="7"/>
    </row>
    <row r="29" spans="1:2" x14ac:dyDescent="0.3">
      <c r="A29" s="5"/>
      <c r="B29" s="7"/>
    </row>
    <row r="30" spans="1:2" x14ac:dyDescent="0.3">
      <c r="A30" s="5"/>
      <c r="B30" s="7"/>
    </row>
    <row r="31" spans="1:2" x14ac:dyDescent="0.3">
      <c r="A31" s="5"/>
      <c r="B31" s="7"/>
    </row>
    <row r="32" spans="1:2" x14ac:dyDescent="0.3">
      <c r="A32" s="5"/>
      <c r="B32" s="7"/>
    </row>
    <row r="33" spans="1:2" x14ac:dyDescent="0.3">
      <c r="A33" s="5"/>
      <c r="B33" s="7"/>
    </row>
    <row r="34" spans="1:2" x14ac:dyDescent="0.3">
      <c r="A34" s="5"/>
      <c r="B34" s="7"/>
    </row>
    <row r="35" spans="1:2" x14ac:dyDescent="0.3">
      <c r="A35" s="5"/>
      <c r="B35" s="7"/>
    </row>
    <row r="36" spans="1:2" x14ac:dyDescent="0.3">
      <c r="A36" s="5"/>
      <c r="B36" s="7"/>
    </row>
    <row r="37" spans="1:2" x14ac:dyDescent="0.3">
      <c r="A37" s="5"/>
      <c r="B37" s="7"/>
    </row>
    <row r="38" spans="1:2" x14ac:dyDescent="0.3">
      <c r="A38" s="5"/>
      <c r="B38" s="7"/>
    </row>
    <row r="39" spans="1:2" x14ac:dyDescent="0.3">
      <c r="A39" s="5"/>
      <c r="B39" s="7"/>
    </row>
    <row r="40" spans="1:2" x14ac:dyDescent="0.3">
      <c r="A40" s="5"/>
      <c r="B40" s="10"/>
    </row>
  </sheetData>
  <mergeCells count="1">
    <mergeCell ref="A1:D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"/>
  <sheetViews>
    <sheetView workbookViewId="0">
      <selection sqref="A1:D1"/>
    </sheetView>
  </sheetViews>
  <sheetFormatPr baseColWidth="10" defaultRowHeight="14.4" x14ac:dyDescent="0.3"/>
  <cols>
    <col min="2" max="2" width="39.6640625" customWidth="1"/>
    <col min="3" max="3" width="25.33203125" customWidth="1"/>
  </cols>
  <sheetData>
    <row r="1" spans="1:4" ht="17.399999999999999" x14ac:dyDescent="0.3">
      <c r="A1" s="65" t="s">
        <v>86</v>
      </c>
      <c r="B1" s="65"/>
      <c r="C1" s="65"/>
      <c r="D1" s="65"/>
    </row>
    <row r="3" spans="1:4" x14ac:dyDescent="0.3">
      <c r="C3" s="12" t="s">
        <v>72</v>
      </c>
    </row>
    <row r="4" spans="1:4" x14ac:dyDescent="0.3">
      <c r="A4" s="48" t="s">
        <v>93</v>
      </c>
      <c r="B4" s="5" t="s">
        <v>0</v>
      </c>
      <c r="C4" s="5">
        <v>2419</v>
      </c>
    </row>
    <row r="5" spans="1:4" x14ac:dyDescent="0.3">
      <c r="A5" s="5">
        <v>120</v>
      </c>
      <c r="B5" s="5" t="s">
        <v>1</v>
      </c>
      <c r="C5" s="5">
        <v>5319</v>
      </c>
    </row>
    <row r="6" spans="1:4" x14ac:dyDescent="0.3">
      <c r="A6" s="5">
        <v>140</v>
      </c>
      <c r="B6" s="5" t="s">
        <v>2</v>
      </c>
      <c r="C6" s="5">
        <v>6188</v>
      </c>
    </row>
    <row r="7" spans="1:4" x14ac:dyDescent="0.3">
      <c r="A7" s="5">
        <v>150</v>
      </c>
      <c r="B7" s="5" t="s">
        <v>3</v>
      </c>
      <c r="C7" s="5">
        <v>7448</v>
      </c>
    </row>
    <row r="8" spans="1:4" x14ac:dyDescent="0.3">
      <c r="A8" s="5">
        <v>210</v>
      </c>
      <c r="B8" s="5" t="s">
        <v>4</v>
      </c>
      <c r="C8" s="5">
        <v>5390</v>
      </c>
    </row>
    <row r="9" spans="1:4" x14ac:dyDescent="0.3">
      <c r="A9" s="5">
        <v>220</v>
      </c>
      <c r="B9" s="5" t="s">
        <v>5</v>
      </c>
      <c r="C9" s="5">
        <v>5719</v>
      </c>
    </row>
    <row r="10" spans="1:4" x14ac:dyDescent="0.3">
      <c r="A10" s="5">
        <v>230</v>
      </c>
      <c r="B10" s="5" t="s">
        <v>6</v>
      </c>
      <c r="C10" s="5">
        <v>5496</v>
      </c>
    </row>
    <row r="11" spans="1:4" x14ac:dyDescent="0.3">
      <c r="A11" s="5">
        <v>240</v>
      </c>
      <c r="B11" s="7" t="s">
        <v>7</v>
      </c>
      <c r="C11" s="5">
        <v>5998</v>
      </c>
    </row>
    <row r="12" spans="1:4" x14ac:dyDescent="0.3">
      <c r="A12" s="5">
        <v>250</v>
      </c>
      <c r="B12" s="7" t="s">
        <v>8</v>
      </c>
      <c r="C12" s="5">
        <v>948</v>
      </c>
    </row>
    <row r="13" spans="1:4" x14ac:dyDescent="0.3">
      <c r="A13" s="5">
        <v>260</v>
      </c>
      <c r="B13" s="7" t="s">
        <v>9</v>
      </c>
      <c r="C13" s="5">
        <v>4283</v>
      </c>
    </row>
    <row r="14" spans="1:4" x14ac:dyDescent="0.3">
      <c r="A14" s="5">
        <v>270</v>
      </c>
      <c r="B14" s="7" t="s">
        <v>10</v>
      </c>
      <c r="C14" s="5">
        <v>5095</v>
      </c>
    </row>
    <row r="15" spans="1:4" x14ac:dyDescent="0.3">
      <c r="A15" s="5">
        <v>310</v>
      </c>
      <c r="B15" s="7" t="s">
        <v>11</v>
      </c>
      <c r="C15" s="5">
        <v>4391</v>
      </c>
    </row>
    <row r="16" spans="1:4" x14ac:dyDescent="0.3">
      <c r="A16" s="5">
        <v>320</v>
      </c>
      <c r="B16" s="7" t="s">
        <v>12</v>
      </c>
      <c r="C16" s="5">
        <v>2923</v>
      </c>
    </row>
    <row r="17" spans="1:3" x14ac:dyDescent="0.3">
      <c r="A17" s="5">
        <v>330</v>
      </c>
      <c r="B17" s="7" t="s">
        <v>13</v>
      </c>
      <c r="C17" s="5">
        <v>5065</v>
      </c>
    </row>
    <row r="18" spans="1:3" x14ac:dyDescent="0.3">
      <c r="A18" s="5">
        <v>340</v>
      </c>
      <c r="B18" s="7" t="s">
        <v>14</v>
      </c>
      <c r="C18" s="5">
        <v>2606</v>
      </c>
    </row>
    <row r="19" spans="1:3" x14ac:dyDescent="0.3">
      <c r="A19" s="5">
        <v>410</v>
      </c>
      <c r="B19" s="7" t="s">
        <v>15</v>
      </c>
      <c r="C19" s="5">
        <v>5727</v>
      </c>
    </row>
    <row r="20" spans="1:3" x14ac:dyDescent="0.3">
      <c r="A20" s="5">
        <v>420</v>
      </c>
      <c r="B20" s="7" t="s">
        <v>16</v>
      </c>
      <c r="C20" s="5">
        <v>6377</v>
      </c>
    </row>
    <row r="21" spans="1:3" x14ac:dyDescent="0.3">
      <c r="A21" s="5">
        <v>430</v>
      </c>
      <c r="B21" s="7" t="s">
        <v>17</v>
      </c>
      <c r="C21" s="5">
        <v>1258</v>
      </c>
    </row>
    <row r="22" spans="1:3" x14ac:dyDescent="0.3">
      <c r="A22" s="5">
        <v>440</v>
      </c>
      <c r="B22" s="7" t="s">
        <v>18</v>
      </c>
      <c r="C22" s="5">
        <v>2994</v>
      </c>
    </row>
    <row r="23" spans="1:3" x14ac:dyDescent="0.3">
      <c r="A23" s="5">
        <v>510</v>
      </c>
      <c r="B23" s="7" t="s">
        <v>19</v>
      </c>
      <c r="C23" s="5">
        <v>3724</v>
      </c>
    </row>
    <row r="24" spans="1:3" x14ac:dyDescent="0.3">
      <c r="A24" s="5">
        <v>520</v>
      </c>
      <c r="B24" s="7" t="s">
        <v>20</v>
      </c>
      <c r="C24" s="5">
        <v>7298</v>
      </c>
    </row>
    <row r="25" spans="1:3" x14ac:dyDescent="0.3">
      <c r="A25" s="5">
        <v>530</v>
      </c>
      <c r="B25" s="7" t="s">
        <v>21</v>
      </c>
      <c r="C25" s="5">
        <v>9302</v>
      </c>
    </row>
    <row r="26" spans="1:3" x14ac:dyDescent="0.3">
      <c r="A26" s="5">
        <v>540</v>
      </c>
      <c r="B26" s="7" t="s">
        <v>22</v>
      </c>
      <c r="C26" s="5">
        <v>1453</v>
      </c>
    </row>
    <row r="27" spans="1:3" x14ac:dyDescent="0.3">
      <c r="A27" s="5">
        <v>610</v>
      </c>
      <c r="B27" s="7" t="s">
        <v>23</v>
      </c>
      <c r="C27" s="5">
        <v>4337</v>
      </c>
    </row>
    <row r="28" spans="1:3" x14ac:dyDescent="0.3">
      <c r="A28" s="5">
        <v>620</v>
      </c>
      <c r="B28" s="7" t="s">
        <v>24</v>
      </c>
      <c r="C28" s="5">
        <v>4252</v>
      </c>
    </row>
    <row r="29" spans="1:3" x14ac:dyDescent="0.3">
      <c r="A29" s="5">
        <v>630</v>
      </c>
      <c r="B29" s="7" t="s">
        <v>25</v>
      </c>
      <c r="C29" s="5">
        <v>7448</v>
      </c>
    </row>
    <row r="30" spans="1:3" x14ac:dyDescent="0.3">
      <c r="A30" s="5">
        <v>640</v>
      </c>
      <c r="B30" s="7" t="s">
        <v>26</v>
      </c>
      <c r="C30" s="5">
        <v>1777</v>
      </c>
    </row>
    <row r="31" spans="1:3" x14ac:dyDescent="0.3">
      <c r="A31" s="5">
        <v>710</v>
      </c>
      <c r="B31" s="7" t="s">
        <v>27</v>
      </c>
      <c r="C31" s="5">
        <v>6049</v>
      </c>
    </row>
    <row r="32" spans="1:3" x14ac:dyDescent="0.3">
      <c r="A32" s="5">
        <v>720</v>
      </c>
      <c r="B32" s="7" t="s">
        <v>28</v>
      </c>
      <c r="C32" s="5">
        <v>3732</v>
      </c>
    </row>
    <row r="33" spans="1:3" x14ac:dyDescent="0.3">
      <c r="A33" s="5">
        <v>730</v>
      </c>
      <c r="B33" s="7" t="s">
        <v>29</v>
      </c>
      <c r="C33" s="5">
        <v>4231</v>
      </c>
    </row>
    <row r="34" spans="1:3" x14ac:dyDescent="0.3">
      <c r="A34" s="5">
        <v>740</v>
      </c>
      <c r="B34" s="7" t="s">
        <v>30</v>
      </c>
      <c r="C34" s="5">
        <v>3301</v>
      </c>
    </row>
    <row r="35" spans="1:3" x14ac:dyDescent="0.3">
      <c r="A35" s="5">
        <v>750</v>
      </c>
      <c r="B35" s="7" t="s">
        <v>31</v>
      </c>
      <c r="C35" s="5">
        <v>6405</v>
      </c>
    </row>
    <row r="36" spans="1:3" x14ac:dyDescent="0.3">
      <c r="A36" s="5">
        <v>810</v>
      </c>
      <c r="B36" s="7" t="s">
        <v>32</v>
      </c>
      <c r="C36" s="5">
        <v>2501</v>
      </c>
    </row>
    <row r="37" spans="1:3" x14ac:dyDescent="0.3">
      <c r="A37" s="5">
        <v>820</v>
      </c>
      <c r="B37" s="7" t="s">
        <v>33</v>
      </c>
      <c r="C37" s="5">
        <v>4048</v>
      </c>
    </row>
    <row r="38" spans="1:3" x14ac:dyDescent="0.3">
      <c r="A38" s="5">
        <v>910</v>
      </c>
      <c r="B38" s="7" t="s">
        <v>34</v>
      </c>
      <c r="C38" s="5">
        <v>8614</v>
      </c>
    </row>
    <row r="39" spans="1:3" x14ac:dyDescent="0.3">
      <c r="A39" s="5">
        <v>920</v>
      </c>
      <c r="B39" s="7" t="s">
        <v>35</v>
      </c>
      <c r="C39" s="5">
        <v>3197</v>
      </c>
    </row>
    <row r="40" spans="1:3" x14ac:dyDescent="0.3">
      <c r="A40" s="5"/>
      <c r="B40" s="10" t="s">
        <v>37</v>
      </c>
      <c r="C40" s="10">
        <v>167313</v>
      </c>
    </row>
  </sheetData>
  <mergeCells count="1">
    <mergeCell ref="A1:D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workbookViewId="0">
      <selection activeCell="A5" sqref="A5"/>
    </sheetView>
  </sheetViews>
  <sheetFormatPr baseColWidth="10" defaultRowHeight="14.4" x14ac:dyDescent="0.3"/>
  <cols>
    <col min="2" max="2" width="37.33203125" customWidth="1"/>
    <col min="3" max="3" width="44.5546875" customWidth="1"/>
    <col min="4" max="4" width="33.6640625" customWidth="1"/>
    <col min="5" max="5" width="28" customWidth="1"/>
  </cols>
  <sheetData>
    <row r="1" spans="1:7" ht="17.399999999999999" x14ac:dyDescent="0.3">
      <c r="A1" s="65" t="s">
        <v>78</v>
      </c>
      <c r="B1" s="65"/>
      <c r="C1" s="65"/>
      <c r="D1" s="65"/>
    </row>
    <row r="3" spans="1:7" ht="42" x14ac:dyDescent="0.3">
      <c r="B3" s="12"/>
      <c r="C3" s="12" t="s">
        <v>88</v>
      </c>
      <c r="D3" s="33" t="s">
        <v>92</v>
      </c>
      <c r="E3" s="12" t="s">
        <v>73</v>
      </c>
    </row>
    <row r="4" spans="1:7" x14ac:dyDescent="0.3">
      <c r="A4" s="49" t="s">
        <v>93</v>
      </c>
      <c r="B4" s="8" t="s">
        <v>0</v>
      </c>
      <c r="C4" s="40">
        <v>1049</v>
      </c>
      <c r="D4" s="8">
        <f>E4-C4</f>
        <v>1370</v>
      </c>
      <c r="E4" s="8">
        <v>2419</v>
      </c>
      <c r="G4" s="45"/>
    </row>
    <row r="5" spans="1:7" x14ac:dyDescent="0.3">
      <c r="A5" s="8">
        <v>120</v>
      </c>
      <c r="B5" s="8" t="s">
        <v>1</v>
      </c>
      <c r="C5" s="40">
        <v>2240</v>
      </c>
      <c r="D5" s="8">
        <f t="shared" ref="D5:D40" si="0">E5-C5</f>
        <v>3079</v>
      </c>
      <c r="E5" s="8">
        <v>5319</v>
      </c>
      <c r="G5" s="45"/>
    </row>
    <row r="6" spans="1:7" x14ac:dyDescent="0.3">
      <c r="A6" s="8">
        <v>140</v>
      </c>
      <c r="B6" s="8" t="s">
        <v>2</v>
      </c>
      <c r="C6" s="40">
        <v>3044</v>
      </c>
      <c r="D6" s="8">
        <f t="shared" si="0"/>
        <v>3144</v>
      </c>
      <c r="E6" s="8">
        <v>6188</v>
      </c>
      <c r="G6" s="45"/>
    </row>
    <row r="7" spans="1:7" x14ac:dyDescent="0.3">
      <c r="A7" s="8">
        <v>150</v>
      </c>
      <c r="B7" s="8" t="s">
        <v>3</v>
      </c>
      <c r="C7" s="40">
        <v>3579</v>
      </c>
      <c r="D7" s="8">
        <f t="shared" si="0"/>
        <v>3869</v>
      </c>
      <c r="E7" s="8">
        <v>7448</v>
      </c>
      <c r="G7" s="45"/>
    </row>
    <row r="8" spans="1:7" x14ac:dyDescent="0.3">
      <c r="A8" s="8">
        <v>210</v>
      </c>
      <c r="B8" s="8" t="s">
        <v>4</v>
      </c>
      <c r="C8" s="40">
        <v>2541</v>
      </c>
      <c r="D8" s="8">
        <f t="shared" si="0"/>
        <v>2849</v>
      </c>
      <c r="E8" s="8">
        <v>5390</v>
      </c>
      <c r="G8" s="45"/>
    </row>
    <row r="9" spans="1:7" x14ac:dyDescent="0.3">
      <c r="A9" s="8">
        <v>220</v>
      </c>
      <c r="B9" s="8" t="s">
        <v>5</v>
      </c>
      <c r="C9" s="40">
        <v>2811</v>
      </c>
      <c r="D9" s="8">
        <f t="shared" si="0"/>
        <v>2908</v>
      </c>
      <c r="E9" s="8">
        <v>5719</v>
      </c>
      <c r="G9" s="45"/>
    </row>
    <row r="10" spans="1:7" x14ac:dyDescent="0.3">
      <c r="A10" s="8">
        <v>230</v>
      </c>
      <c r="B10" s="8" t="s">
        <v>6</v>
      </c>
      <c r="C10" s="40">
        <v>2729</v>
      </c>
      <c r="D10" s="8">
        <f t="shared" si="0"/>
        <v>2767</v>
      </c>
      <c r="E10" s="8">
        <v>5496</v>
      </c>
      <c r="G10" s="45"/>
    </row>
    <row r="11" spans="1:7" x14ac:dyDescent="0.3">
      <c r="A11" s="8">
        <v>240</v>
      </c>
      <c r="B11" s="8" t="s">
        <v>7</v>
      </c>
      <c r="C11" s="40">
        <v>2826</v>
      </c>
      <c r="D11" s="8">
        <f t="shared" si="0"/>
        <v>3172</v>
      </c>
      <c r="E11" s="8">
        <v>5998</v>
      </c>
      <c r="G11" s="45"/>
    </row>
    <row r="12" spans="1:7" x14ac:dyDescent="0.3">
      <c r="A12" s="8">
        <v>250</v>
      </c>
      <c r="B12" s="8" t="s">
        <v>8</v>
      </c>
      <c r="C12" s="40">
        <v>375</v>
      </c>
      <c r="D12" s="8">
        <f>E12-C12</f>
        <v>573</v>
      </c>
      <c r="E12" s="8">
        <v>948</v>
      </c>
      <c r="G12" s="45"/>
    </row>
    <row r="13" spans="1:7" x14ac:dyDescent="0.3">
      <c r="A13" s="8">
        <v>260</v>
      </c>
      <c r="B13" s="8" t="s">
        <v>9</v>
      </c>
      <c r="C13" s="40">
        <v>1740</v>
      </c>
      <c r="D13" s="8">
        <f t="shared" si="0"/>
        <v>2543</v>
      </c>
      <c r="E13" s="8">
        <v>4283</v>
      </c>
      <c r="G13" s="45"/>
    </row>
    <row r="14" spans="1:7" x14ac:dyDescent="0.3">
      <c r="A14" s="8">
        <v>270</v>
      </c>
      <c r="B14" s="8" t="s">
        <v>10</v>
      </c>
      <c r="C14" s="40">
        <v>2344</v>
      </c>
      <c r="D14" s="8">
        <f t="shared" si="0"/>
        <v>2751</v>
      </c>
      <c r="E14" s="8">
        <v>5095</v>
      </c>
      <c r="G14" s="45"/>
    </row>
    <row r="15" spans="1:7" x14ac:dyDescent="0.3">
      <c r="A15" s="8">
        <v>310</v>
      </c>
      <c r="B15" s="8" t="s">
        <v>11</v>
      </c>
      <c r="C15" s="40">
        <v>2267</v>
      </c>
      <c r="D15" s="8">
        <f t="shared" si="0"/>
        <v>2124</v>
      </c>
      <c r="E15" s="8">
        <v>4391</v>
      </c>
      <c r="G15" s="45"/>
    </row>
    <row r="16" spans="1:7" x14ac:dyDescent="0.3">
      <c r="A16" s="8">
        <v>320</v>
      </c>
      <c r="B16" s="8" t="s">
        <v>12</v>
      </c>
      <c r="C16" s="40">
        <v>1491</v>
      </c>
      <c r="D16" s="8">
        <f t="shared" si="0"/>
        <v>1432</v>
      </c>
      <c r="E16" s="8">
        <v>2923</v>
      </c>
      <c r="G16" s="45"/>
    </row>
    <row r="17" spans="1:7" x14ac:dyDescent="0.3">
      <c r="A17" s="8">
        <v>330</v>
      </c>
      <c r="B17" s="8" t="s">
        <v>13</v>
      </c>
      <c r="C17" s="40">
        <v>2517</v>
      </c>
      <c r="D17" s="8">
        <f t="shared" si="0"/>
        <v>2548</v>
      </c>
      <c r="E17" s="8">
        <v>5065</v>
      </c>
      <c r="G17" s="45"/>
    </row>
    <row r="18" spans="1:7" x14ac:dyDescent="0.3">
      <c r="A18" s="8">
        <v>340</v>
      </c>
      <c r="B18" s="8" t="s">
        <v>14</v>
      </c>
      <c r="C18" s="40">
        <v>1268</v>
      </c>
      <c r="D18" s="8">
        <f t="shared" si="0"/>
        <v>1338</v>
      </c>
      <c r="E18" s="8">
        <v>2606</v>
      </c>
      <c r="G18" s="45"/>
    </row>
    <row r="19" spans="1:7" x14ac:dyDescent="0.3">
      <c r="A19" s="8">
        <v>410</v>
      </c>
      <c r="B19" s="8" t="s">
        <v>15</v>
      </c>
      <c r="C19" s="40">
        <v>2816</v>
      </c>
      <c r="D19" s="8">
        <f t="shared" si="0"/>
        <v>2911</v>
      </c>
      <c r="E19" s="8">
        <v>5727</v>
      </c>
      <c r="G19" s="45"/>
    </row>
    <row r="20" spans="1:7" x14ac:dyDescent="0.3">
      <c r="A20" s="8">
        <v>420</v>
      </c>
      <c r="B20" s="8" t="s">
        <v>16</v>
      </c>
      <c r="C20" s="40">
        <v>3165</v>
      </c>
      <c r="D20" s="8">
        <f t="shared" si="0"/>
        <v>3212</v>
      </c>
      <c r="E20" s="8">
        <v>6377</v>
      </c>
      <c r="G20" s="45"/>
    </row>
    <row r="21" spans="1:7" x14ac:dyDescent="0.3">
      <c r="A21" s="8">
        <v>430</v>
      </c>
      <c r="B21" s="8" t="s">
        <v>17</v>
      </c>
      <c r="C21" s="40">
        <v>649</v>
      </c>
      <c r="D21" s="8">
        <f t="shared" si="0"/>
        <v>609</v>
      </c>
      <c r="E21" s="8">
        <v>1258</v>
      </c>
      <c r="G21" s="45"/>
    </row>
    <row r="22" spans="1:7" x14ac:dyDescent="0.3">
      <c r="A22" s="8">
        <v>440</v>
      </c>
      <c r="B22" s="8" t="s">
        <v>18</v>
      </c>
      <c r="C22" s="40">
        <v>1453</v>
      </c>
      <c r="D22" s="8">
        <f t="shared" si="0"/>
        <v>1541</v>
      </c>
      <c r="E22" s="8">
        <v>2994</v>
      </c>
      <c r="G22" s="45"/>
    </row>
    <row r="23" spans="1:7" x14ac:dyDescent="0.3">
      <c r="A23" s="8">
        <v>510</v>
      </c>
      <c r="B23" s="8" t="s">
        <v>19</v>
      </c>
      <c r="C23" s="40">
        <v>1882</v>
      </c>
      <c r="D23" s="8">
        <f t="shared" si="0"/>
        <v>1842</v>
      </c>
      <c r="E23" s="8">
        <v>3724</v>
      </c>
      <c r="G23" s="45"/>
    </row>
    <row r="24" spans="1:7" x14ac:dyDescent="0.3">
      <c r="A24" s="8">
        <v>520</v>
      </c>
      <c r="B24" s="8" t="s">
        <v>20</v>
      </c>
      <c r="C24" s="40">
        <v>3677</v>
      </c>
      <c r="D24" s="8">
        <f t="shared" si="0"/>
        <v>3621</v>
      </c>
      <c r="E24" s="8">
        <v>7298</v>
      </c>
      <c r="G24" s="45"/>
    </row>
    <row r="25" spans="1:7" x14ac:dyDescent="0.3">
      <c r="A25" s="8">
        <v>530</v>
      </c>
      <c r="B25" s="8" t="s">
        <v>21</v>
      </c>
      <c r="C25" s="40">
        <v>4326</v>
      </c>
      <c r="D25" s="8">
        <f t="shared" si="0"/>
        <v>4976</v>
      </c>
      <c r="E25" s="8">
        <v>9302</v>
      </c>
      <c r="G25" s="45"/>
    </row>
    <row r="26" spans="1:7" x14ac:dyDescent="0.3">
      <c r="A26" s="8">
        <v>540</v>
      </c>
      <c r="B26" s="8" t="s">
        <v>22</v>
      </c>
      <c r="C26" s="40">
        <v>582</v>
      </c>
      <c r="D26" s="8">
        <f t="shared" si="0"/>
        <v>871</v>
      </c>
      <c r="E26" s="8">
        <v>1453</v>
      </c>
      <c r="G26" s="45"/>
    </row>
    <row r="27" spans="1:7" x14ac:dyDescent="0.3">
      <c r="A27" s="8">
        <v>610</v>
      </c>
      <c r="B27" s="8" t="s">
        <v>23</v>
      </c>
      <c r="C27" s="40">
        <v>2174</v>
      </c>
      <c r="D27" s="8">
        <f t="shared" si="0"/>
        <v>2163</v>
      </c>
      <c r="E27" s="8">
        <v>4337</v>
      </c>
      <c r="G27" s="45"/>
    </row>
    <row r="28" spans="1:7" x14ac:dyDescent="0.3">
      <c r="A28" s="8">
        <v>620</v>
      </c>
      <c r="B28" s="8" t="s">
        <v>24</v>
      </c>
      <c r="C28" s="40">
        <v>2179</v>
      </c>
      <c r="D28" s="8">
        <f t="shared" si="0"/>
        <v>2073</v>
      </c>
      <c r="E28" s="8">
        <v>4252</v>
      </c>
      <c r="G28" s="45"/>
    </row>
    <row r="29" spans="1:7" x14ac:dyDescent="0.3">
      <c r="A29" s="8">
        <v>630</v>
      </c>
      <c r="B29" s="8" t="s">
        <v>25</v>
      </c>
      <c r="C29" s="40">
        <v>3700</v>
      </c>
      <c r="D29" s="8">
        <f t="shared" si="0"/>
        <v>3748</v>
      </c>
      <c r="E29" s="8">
        <v>7448</v>
      </c>
      <c r="G29" s="45"/>
    </row>
    <row r="30" spans="1:7" x14ac:dyDescent="0.3">
      <c r="A30" s="8">
        <v>640</v>
      </c>
      <c r="B30" s="8" t="s">
        <v>26</v>
      </c>
      <c r="C30" s="40">
        <v>881</v>
      </c>
      <c r="D30" s="8">
        <f t="shared" si="0"/>
        <v>896</v>
      </c>
      <c r="E30" s="8">
        <v>1777</v>
      </c>
      <c r="G30" s="45"/>
    </row>
    <row r="31" spans="1:7" x14ac:dyDescent="0.3">
      <c r="A31" s="8">
        <v>710</v>
      </c>
      <c r="B31" s="8" t="s">
        <v>27</v>
      </c>
      <c r="C31" s="40">
        <v>3030</v>
      </c>
      <c r="D31" s="8">
        <f t="shared" si="0"/>
        <v>3019</v>
      </c>
      <c r="E31" s="8">
        <v>6049</v>
      </c>
      <c r="G31" s="45"/>
    </row>
    <row r="32" spans="1:7" x14ac:dyDescent="0.3">
      <c r="A32" s="8">
        <v>720</v>
      </c>
      <c r="B32" s="8" t="s">
        <v>28</v>
      </c>
      <c r="C32" s="40">
        <v>1806</v>
      </c>
      <c r="D32" s="8">
        <f t="shared" si="0"/>
        <v>1926</v>
      </c>
      <c r="E32" s="8">
        <v>3732</v>
      </c>
      <c r="G32" s="45"/>
    </row>
    <row r="33" spans="1:7" x14ac:dyDescent="0.3">
      <c r="A33" s="8">
        <v>730</v>
      </c>
      <c r="B33" s="8" t="s">
        <v>29</v>
      </c>
      <c r="C33" s="40">
        <v>2236</v>
      </c>
      <c r="D33" s="8">
        <f t="shared" si="0"/>
        <v>1995</v>
      </c>
      <c r="E33" s="8">
        <v>4231</v>
      </c>
      <c r="G33" s="45"/>
    </row>
    <row r="34" spans="1:7" x14ac:dyDescent="0.3">
      <c r="A34" s="8">
        <v>740</v>
      </c>
      <c r="B34" s="8" t="s">
        <v>30</v>
      </c>
      <c r="C34" s="40">
        <v>1672</v>
      </c>
      <c r="D34" s="8">
        <f t="shared" si="0"/>
        <v>1629</v>
      </c>
      <c r="E34" s="8">
        <v>3301</v>
      </c>
      <c r="G34" s="45"/>
    </row>
    <row r="35" spans="1:7" x14ac:dyDescent="0.3">
      <c r="A35" s="8">
        <v>750</v>
      </c>
      <c r="B35" s="8" t="s">
        <v>31</v>
      </c>
      <c r="C35" s="40">
        <v>3310</v>
      </c>
      <c r="D35" s="8">
        <f t="shared" si="0"/>
        <v>3095</v>
      </c>
      <c r="E35" s="8">
        <v>6405</v>
      </c>
      <c r="G35" s="45"/>
    </row>
    <row r="36" spans="1:7" x14ac:dyDescent="0.3">
      <c r="A36" s="8">
        <v>810</v>
      </c>
      <c r="B36" s="8" t="s">
        <v>32</v>
      </c>
      <c r="C36" s="40">
        <v>1198</v>
      </c>
      <c r="D36" s="8">
        <f t="shared" si="0"/>
        <v>1303</v>
      </c>
      <c r="E36" s="8">
        <v>2501</v>
      </c>
      <c r="G36" s="45"/>
    </row>
    <row r="37" spans="1:7" x14ac:dyDescent="0.3">
      <c r="A37" s="8">
        <v>820</v>
      </c>
      <c r="B37" s="8" t="s">
        <v>33</v>
      </c>
      <c r="C37" s="40">
        <v>1997</v>
      </c>
      <c r="D37" s="8">
        <f t="shared" si="0"/>
        <v>2051</v>
      </c>
      <c r="E37" s="8">
        <v>4048</v>
      </c>
      <c r="G37" s="45"/>
    </row>
    <row r="38" spans="1:7" x14ac:dyDescent="0.3">
      <c r="A38" s="8">
        <v>910</v>
      </c>
      <c r="B38" s="8" t="s">
        <v>34</v>
      </c>
      <c r="C38" s="40">
        <v>4396</v>
      </c>
      <c r="D38" s="8">
        <f t="shared" si="0"/>
        <v>4218</v>
      </c>
      <c r="E38" s="8">
        <v>8614</v>
      </c>
      <c r="G38" s="45"/>
    </row>
    <row r="39" spans="1:7" x14ac:dyDescent="0.3">
      <c r="A39" s="8">
        <v>920</v>
      </c>
      <c r="B39" s="8" t="s">
        <v>35</v>
      </c>
      <c r="C39" s="40">
        <v>1651</v>
      </c>
      <c r="D39" s="8">
        <f t="shared" si="0"/>
        <v>1546</v>
      </c>
      <c r="E39" s="8">
        <v>3197</v>
      </c>
      <c r="G39" s="45"/>
    </row>
    <row r="40" spans="1:7" x14ac:dyDescent="0.3">
      <c r="A40" s="8"/>
      <c r="B40" s="11" t="s">
        <v>37</v>
      </c>
      <c r="C40" s="41">
        <v>81601</v>
      </c>
      <c r="D40" s="41">
        <f t="shared" si="0"/>
        <v>85712</v>
      </c>
      <c r="E40" s="11">
        <v>167313</v>
      </c>
      <c r="G40" s="45"/>
    </row>
    <row r="41" spans="1:7" x14ac:dyDescent="0.3">
      <c r="D41" s="3"/>
      <c r="E41" s="3"/>
    </row>
  </sheetData>
  <mergeCells count="1">
    <mergeCell ref="A1:D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0"/>
  <sheetViews>
    <sheetView workbookViewId="0">
      <selection activeCell="A5" sqref="A5"/>
    </sheetView>
  </sheetViews>
  <sheetFormatPr baseColWidth="10" defaultRowHeight="14.4" x14ac:dyDescent="0.3"/>
  <cols>
    <col min="2" max="2" width="40.33203125" customWidth="1"/>
    <col min="3" max="4" width="15.44140625" customWidth="1"/>
    <col min="5" max="5" width="15.109375" customWidth="1"/>
    <col min="6" max="6" width="15.33203125" customWidth="1"/>
    <col min="7" max="7" width="24.6640625" customWidth="1"/>
    <col min="8" max="8" width="16.5546875" customWidth="1"/>
    <col min="9" max="9" width="21" customWidth="1"/>
  </cols>
  <sheetData>
    <row r="1" spans="1:9" ht="17.399999999999999" x14ac:dyDescent="0.3">
      <c r="A1" s="65" t="s">
        <v>79</v>
      </c>
      <c r="B1" s="65"/>
      <c r="C1" s="65"/>
      <c r="D1" s="65"/>
    </row>
    <row r="3" spans="1:9" x14ac:dyDescent="0.3">
      <c r="A3" s="5"/>
      <c r="B3" s="5"/>
      <c r="C3" s="10" t="s">
        <v>80</v>
      </c>
      <c r="D3" s="10" t="s">
        <v>81</v>
      </c>
      <c r="E3" s="10" t="s">
        <v>85</v>
      </c>
      <c r="F3" s="10" t="s">
        <v>84</v>
      </c>
      <c r="G3" s="10" t="s">
        <v>82</v>
      </c>
      <c r="H3" s="10" t="s">
        <v>83</v>
      </c>
      <c r="I3" s="10" t="s">
        <v>68</v>
      </c>
    </row>
    <row r="4" spans="1:9" x14ac:dyDescent="0.3">
      <c r="A4" s="48" t="s">
        <v>93</v>
      </c>
      <c r="B4" s="5" t="s">
        <v>0</v>
      </c>
      <c r="C4" s="5">
        <v>250</v>
      </c>
      <c r="D4" s="5">
        <v>502</v>
      </c>
      <c r="E4" s="5">
        <v>2236</v>
      </c>
      <c r="F4" s="42">
        <v>1986</v>
      </c>
      <c r="G4" s="5">
        <v>183</v>
      </c>
      <c r="H4" s="42">
        <v>99</v>
      </c>
      <c r="I4" s="5">
        <v>84</v>
      </c>
    </row>
    <row r="5" spans="1:9" x14ac:dyDescent="0.3">
      <c r="A5" s="5">
        <v>120</v>
      </c>
      <c r="B5" s="5" t="s">
        <v>1</v>
      </c>
      <c r="C5" s="42">
        <v>404</v>
      </c>
      <c r="D5" s="5">
        <v>910</v>
      </c>
      <c r="E5" s="5">
        <v>4918</v>
      </c>
      <c r="F5" s="42">
        <v>4514</v>
      </c>
      <c r="G5" s="42">
        <v>401</v>
      </c>
      <c r="H5" s="42">
        <v>181</v>
      </c>
      <c r="I5" s="5">
        <v>220</v>
      </c>
    </row>
    <row r="6" spans="1:9" x14ac:dyDescent="0.3">
      <c r="A6" s="5">
        <v>140</v>
      </c>
      <c r="B6" s="5" t="s">
        <v>2</v>
      </c>
      <c r="C6" s="42">
        <v>803</v>
      </c>
      <c r="D6" s="5">
        <v>835</v>
      </c>
      <c r="E6" s="5">
        <v>5327</v>
      </c>
      <c r="F6" s="42">
        <v>4524</v>
      </c>
      <c r="G6" s="42">
        <v>861</v>
      </c>
      <c r="H6" s="42">
        <v>392</v>
      </c>
      <c r="I6" s="5">
        <v>469</v>
      </c>
    </row>
    <row r="7" spans="1:9" x14ac:dyDescent="0.3">
      <c r="A7" s="5">
        <v>150</v>
      </c>
      <c r="B7" s="5" t="s">
        <v>3</v>
      </c>
      <c r="C7" s="42">
        <v>829</v>
      </c>
      <c r="D7" s="5">
        <v>1097</v>
      </c>
      <c r="E7" s="5">
        <v>6403</v>
      </c>
      <c r="F7" s="42">
        <v>5574</v>
      </c>
      <c r="G7" s="42">
        <v>1045</v>
      </c>
      <c r="H7" s="42">
        <v>468</v>
      </c>
      <c r="I7" s="5">
        <v>577</v>
      </c>
    </row>
    <row r="8" spans="1:9" x14ac:dyDescent="0.3">
      <c r="A8" s="5">
        <v>210</v>
      </c>
      <c r="B8" s="5" t="s">
        <v>4</v>
      </c>
      <c r="C8" s="42">
        <v>732</v>
      </c>
      <c r="D8" s="5">
        <v>762</v>
      </c>
      <c r="E8" s="5">
        <v>4643</v>
      </c>
      <c r="F8" s="42">
        <v>3911</v>
      </c>
      <c r="G8" s="42">
        <v>747</v>
      </c>
      <c r="H8" s="42">
        <v>395</v>
      </c>
      <c r="I8" s="5">
        <v>352</v>
      </c>
    </row>
    <row r="9" spans="1:9" x14ac:dyDescent="0.3">
      <c r="A9" s="5">
        <v>220</v>
      </c>
      <c r="B9" s="5" t="s">
        <v>5</v>
      </c>
      <c r="C9" s="42">
        <v>689</v>
      </c>
      <c r="D9" s="5">
        <v>844</v>
      </c>
      <c r="E9" s="5">
        <v>4945</v>
      </c>
      <c r="F9" s="42">
        <v>4256</v>
      </c>
      <c r="G9" s="42">
        <v>774</v>
      </c>
      <c r="H9" s="42">
        <v>413</v>
      </c>
      <c r="I9" s="5">
        <v>361</v>
      </c>
    </row>
    <row r="10" spans="1:9" x14ac:dyDescent="0.3">
      <c r="A10" s="5">
        <v>230</v>
      </c>
      <c r="B10" s="5" t="s">
        <v>6</v>
      </c>
      <c r="C10" s="42">
        <v>779</v>
      </c>
      <c r="D10" s="5">
        <v>692</v>
      </c>
      <c r="E10" s="5">
        <v>4830</v>
      </c>
      <c r="F10" s="42">
        <v>4051</v>
      </c>
      <c r="G10" s="42">
        <v>666</v>
      </c>
      <c r="H10" s="42">
        <v>380</v>
      </c>
      <c r="I10" s="5">
        <v>286</v>
      </c>
    </row>
    <row r="11" spans="1:9" x14ac:dyDescent="0.3">
      <c r="A11" s="5">
        <v>240</v>
      </c>
      <c r="B11" s="7" t="s">
        <v>7</v>
      </c>
      <c r="C11" s="42">
        <v>1054</v>
      </c>
      <c r="D11" s="5">
        <v>698</v>
      </c>
      <c r="E11" s="5">
        <v>5254</v>
      </c>
      <c r="F11" s="42">
        <v>4200</v>
      </c>
      <c r="G11" s="42">
        <v>744</v>
      </c>
      <c r="H11" s="42">
        <v>377</v>
      </c>
      <c r="I11" s="5">
        <v>367</v>
      </c>
    </row>
    <row r="12" spans="1:9" x14ac:dyDescent="0.3">
      <c r="A12" s="5">
        <v>250</v>
      </c>
      <c r="B12" s="7" t="s">
        <v>8</v>
      </c>
      <c r="C12" s="42">
        <v>107</v>
      </c>
      <c r="D12" s="5">
        <v>220</v>
      </c>
      <c r="E12" s="5">
        <v>889</v>
      </c>
      <c r="F12" s="42">
        <v>782</v>
      </c>
      <c r="G12" s="42">
        <v>59</v>
      </c>
      <c r="H12" s="42">
        <v>34</v>
      </c>
      <c r="I12" s="5">
        <v>25</v>
      </c>
    </row>
    <row r="13" spans="1:9" x14ac:dyDescent="0.3">
      <c r="A13" s="5">
        <v>260</v>
      </c>
      <c r="B13" s="7" t="s">
        <v>9</v>
      </c>
      <c r="C13" s="42">
        <v>776</v>
      </c>
      <c r="D13" s="5">
        <v>756</v>
      </c>
      <c r="E13" s="5">
        <v>3963</v>
      </c>
      <c r="F13" s="42">
        <v>3187</v>
      </c>
      <c r="G13" s="42">
        <v>320</v>
      </c>
      <c r="H13" s="42">
        <v>183</v>
      </c>
      <c r="I13" s="5">
        <v>137</v>
      </c>
    </row>
    <row r="14" spans="1:9" x14ac:dyDescent="0.3">
      <c r="A14" s="5">
        <v>270</v>
      </c>
      <c r="B14" s="7" t="s">
        <v>10</v>
      </c>
      <c r="C14" s="42">
        <v>647</v>
      </c>
      <c r="D14" s="5">
        <v>1098</v>
      </c>
      <c r="E14" s="5">
        <v>4301</v>
      </c>
      <c r="F14" s="42">
        <v>3654</v>
      </c>
      <c r="G14" s="42">
        <v>794</v>
      </c>
      <c r="H14" s="42">
        <v>349</v>
      </c>
      <c r="I14" s="5">
        <v>445</v>
      </c>
    </row>
    <row r="15" spans="1:9" x14ac:dyDescent="0.3">
      <c r="A15" s="5">
        <v>310</v>
      </c>
      <c r="B15" s="7" t="s">
        <v>11</v>
      </c>
      <c r="C15" s="42">
        <v>777</v>
      </c>
      <c r="D15" s="5">
        <v>357</v>
      </c>
      <c r="E15" s="5">
        <v>3289</v>
      </c>
      <c r="F15" s="42">
        <v>2512</v>
      </c>
      <c r="G15" s="42">
        <v>1102</v>
      </c>
      <c r="H15" s="42">
        <v>407</v>
      </c>
      <c r="I15" s="5">
        <v>695</v>
      </c>
    </row>
    <row r="16" spans="1:9" x14ac:dyDescent="0.3">
      <c r="A16" s="5">
        <v>320</v>
      </c>
      <c r="B16" s="7" t="s">
        <v>12</v>
      </c>
      <c r="C16" s="42">
        <v>325</v>
      </c>
      <c r="D16" s="5">
        <v>385</v>
      </c>
      <c r="E16" s="5">
        <v>2313</v>
      </c>
      <c r="F16" s="42">
        <v>1988</v>
      </c>
      <c r="G16" s="42">
        <v>610</v>
      </c>
      <c r="H16" s="42">
        <v>228</v>
      </c>
      <c r="I16" s="5">
        <v>382</v>
      </c>
    </row>
    <row r="17" spans="1:9" x14ac:dyDescent="0.3">
      <c r="A17" s="5">
        <v>330</v>
      </c>
      <c r="B17" s="7" t="s">
        <v>13</v>
      </c>
      <c r="C17" s="42">
        <v>521</v>
      </c>
      <c r="D17" s="5">
        <v>701</v>
      </c>
      <c r="E17" s="5">
        <v>4337</v>
      </c>
      <c r="F17" s="42">
        <v>3816</v>
      </c>
      <c r="G17" s="42">
        <v>728</v>
      </c>
      <c r="H17" s="42">
        <v>350</v>
      </c>
      <c r="I17" s="5">
        <v>378</v>
      </c>
    </row>
    <row r="18" spans="1:9" x14ac:dyDescent="0.3">
      <c r="A18" s="5">
        <v>340</v>
      </c>
      <c r="B18" s="7" t="s">
        <v>14</v>
      </c>
      <c r="C18" s="42">
        <v>309</v>
      </c>
      <c r="D18" s="5">
        <v>526</v>
      </c>
      <c r="E18" s="5">
        <v>2124</v>
      </c>
      <c r="F18" s="42">
        <v>1815</v>
      </c>
      <c r="G18" s="42">
        <v>482</v>
      </c>
      <c r="H18" s="42">
        <v>218</v>
      </c>
      <c r="I18" s="5">
        <v>264</v>
      </c>
    </row>
    <row r="19" spans="1:9" x14ac:dyDescent="0.3">
      <c r="A19" s="5">
        <v>410</v>
      </c>
      <c r="B19" s="7" t="s">
        <v>15</v>
      </c>
      <c r="C19" s="42">
        <v>745</v>
      </c>
      <c r="D19" s="5">
        <v>953</v>
      </c>
      <c r="E19" s="5">
        <v>4654</v>
      </c>
      <c r="F19" s="42">
        <v>3909</v>
      </c>
      <c r="G19" s="42">
        <v>1073</v>
      </c>
      <c r="H19" s="42">
        <v>446</v>
      </c>
      <c r="I19" s="5">
        <v>627</v>
      </c>
    </row>
    <row r="20" spans="1:9" x14ac:dyDescent="0.3">
      <c r="A20" s="5">
        <v>420</v>
      </c>
      <c r="B20" s="7" t="s">
        <v>16</v>
      </c>
      <c r="C20" s="42">
        <v>862</v>
      </c>
      <c r="D20" s="5">
        <v>772</v>
      </c>
      <c r="E20" s="5">
        <v>5311</v>
      </c>
      <c r="F20" s="42">
        <v>4449</v>
      </c>
      <c r="G20" s="42">
        <v>1066</v>
      </c>
      <c r="H20" s="42">
        <v>560</v>
      </c>
      <c r="I20" s="5">
        <v>506</v>
      </c>
    </row>
    <row r="21" spans="1:9" x14ac:dyDescent="0.3">
      <c r="A21" s="5">
        <v>430</v>
      </c>
      <c r="B21" s="7" t="s">
        <v>17</v>
      </c>
      <c r="C21" s="42">
        <v>180</v>
      </c>
      <c r="D21" s="5">
        <v>108</v>
      </c>
      <c r="E21" s="5">
        <v>933</v>
      </c>
      <c r="F21" s="42">
        <v>753</v>
      </c>
      <c r="G21" s="42">
        <v>325</v>
      </c>
      <c r="H21" s="42">
        <v>123</v>
      </c>
      <c r="I21" s="5">
        <v>202</v>
      </c>
    </row>
    <row r="22" spans="1:9" x14ac:dyDescent="0.3">
      <c r="A22" s="5">
        <v>440</v>
      </c>
      <c r="B22" s="7" t="s">
        <v>18</v>
      </c>
      <c r="C22" s="42">
        <v>841</v>
      </c>
      <c r="D22" s="5">
        <v>389</v>
      </c>
      <c r="E22" s="5">
        <v>2823</v>
      </c>
      <c r="F22" s="42">
        <v>1982</v>
      </c>
      <c r="G22" s="42">
        <v>171</v>
      </c>
      <c r="H22" s="42">
        <v>110</v>
      </c>
      <c r="I22" s="5">
        <v>61</v>
      </c>
    </row>
    <row r="23" spans="1:9" x14ac:dyDescent="0.3">
      <c r="A23" s="5">
        <v>510</v>
      </c>
      <c r="B23" s="7" t="s">
        <v>19</v>
      </c>
      <c r="C23" s="42">
        <v>706</v>
      </c>
      <c r="D23" s="5">
        <v>412</v>
      </c>
      <c r="E23" s="5">
        <v>3113</v>
      </c>
      <c r="F23" s="42">
        <v>2407</v>
      </c>
      <c r="G23" s="42">
        <v>611</v>
      </c>
      <c r="H23" s="42">
        <v>292</v>
      </c>
      <c r="I23" s="5">
        <v>319</v>
      </c>
    </row>
    <row r="24" spans="1:9" x14ac:dyDescent="0.3">
      <c r="A24" s="5">
        <v>520</v>
      </c>
      <c r="B24" s="7" t="s">
        <v>20</v>
      </c>
      <c r="C24" s="42">
        <v>1249</v>
      </c>
      <c r="D24" s="5">
        <v>799</v>
      </c>
      <c r="E24" s="5">
        <v>5860</v>
      </c>
      <c r="F24" s="42">
        <v>4611</v>
      </c>
      <c r="G24" s="42">
        <v>1438</v>
      </c>
      <c r="H24" s="42">
        <v>710</v>
      </c>
      <c r="I24" s="5">
        <v>728</v>
      </c>
    </row>
    <row r="25" spans="1:9" x14ac:dyDescent="0.3">
      <c r="A25" s="5">
        <v>530</v>
      </c>
      <c r="B25" s="7" t="s">
        <v>21</v>
      </c>
      <c r="C25" s="42">
        <v>1232</v>
      </c>
      <c r="D25" s="5">
        <v>1670</v>
      </c>
      <c r="E25" s="5">
        <v>8424</v>
      </c>
      <c r="F25" s="42">
        <v>7192</v>
      </c>
      <c r="G25" s="42">
        <v>878</v>
      </c>
      <c r="H25" s="42">
        <v>443</v>
      </c>
      <c r="I25" s="5">
        <v>435</v>
      </c>
    </row>
    <row r="26" spans="1:9" x14ac:dyDescent="0.3">
      <c r="A26" s="5">
        <v>540</v>
      </c>
      <c r="B26" s="7" t="s">
        <v>22</v>
      </c>
      <c r="C26" s="42">
        <v>298</v>
      </c>
      <c r="D26" s="5">
        <v>329</v>
      </c>
      <c r="E26" s="5">
        <v>1358</v>
      </c>
      <c r="F26" s="42">
        <v>1060</v>
      </c>
      <c r="G26" s="42">
        <v>95</v>
      </c>
      <c r="H26" s="42">
        <v>51</v>
      </c>
      <c r="I26" s="5">
        <v>44</v>
      </c>
    </row>
    <row r="27" spans="1:9" x14ac:dyDescent="0.3">
      <c r="A27" s="5">
        <v>610</v>
      </c>
      <c r="B27" s="7" t="s">
        <v>23</v>
      </c>
      <c r="C27" s="42">
        <v>733</v>
      </c>
      <c r="D27" s="5">
        <v>496</v>
      </c>
      <c r="E27" s="5">
        <v>3613</v>
      </c>
      <c r="F27" s="42">
        <v>2880</v>
      </c>
      <c r="G27" s="42">
        <v>724</v>
      </c>
      <c r="H27" s="42">
        <v>381</v>
      </c>
      <c r="I27" s="5">
        <v>343</v>
      </c>
    </row>
    <row r="28" spans="1:9" x14ac:dyDescent="0.3">
      <c r="A28" s="5">
        <v>620</v>
      </c>
      <c r="B28" s="7" t="s">
        <v>24</v>
      </c>
      <c r="C28" s="42">
        <v>791</v>
      </c>
      <c r="D28" s="5">
        <v>434</v>
      </c>
      <c r="E28" s="5">
        <v>3281</v>
      </c>
      <c r="F28" s="42">
        <v>2490</v>
      </c>
      <c r="G28" s="42">
        <v>971</v>
      </c>
      <c r="H28" s="42">
        <v>346</v>
      </c>
      <c r="I28" s="5">
        <v>625</v>
      </c>
    </row>
    <row r="29" spans="1:9" x14ac:dyDescent="0.3">
      <c r="A29" s="5">
        <v>630</v>
      </c>
      <c r="B29" s="7" t="s">
        <v>25</v>
      </c>
      <c r="C29" s="42">
        <v>1361</v>
      </c>
      <c r="D29" s="5">
        <v>843</v>
      </c>
      <c r="E29" s="5">
        <v>6019</v>
      </c>
      <c r="F29" s="42">
        <v>4658</v>
      </c>
      <c r="G29" s="42">
        <v>1429</v>
      </c>
      <c r="H29" s="42">
        <v>702</v>
      </c>
      <c r="I29" s="5">
        <v>727</v>
      </c>
    </row>
    <row r="30" spans="1:9" x14ac:dyDescent="0.3">
      <c r="A30" s="5">
        <v>640</v>
      </c>
      <c r="B30" s="7" t="s">
        <v>26</v>
      </c>
      <c r="C30" s="42">
        <v>320</v>
      </c>
      <c r="D30" s="5">
        <v>159</v>
      </c>
      <c r="E30" s="5">
        <v>1426</v>
      </c>
      <c r="F30" s="42">
        <v>1106</v>
      </c>
      <c r="G30" s="42">
        <v>351</v>
      </c>
      <c r="H30" s="42">
        <v>158</v>
      </c>
      <c r="I30" s="5">
        <v>193</v>
      </c>
    </row>
    <row r="31" spans="1:9" x14ac:dyDescent="0.3">
      <c r="A31" s="5">
        <v>710</v>
      </c>
      <c r="B31" s="7" t="s">
        <v>27</v>
      </c>
      <c r="C31" s="42">
        <v>1116</v>
      </c>
      <c r="D31" s="5">
        <v>725</v>
      </c>
      <c r="E31" s="5">
        <v>4959</v>
      </c>
      <c r="F31" s="42">
        <v>3843</v>
      </c>
      <c r="G31" s="42">
        <v>1090</v>
      </c>
      <c r="H31" s="42">
        <v>491</v>
      </c>
      <c r="I31" s="5">
        <v>599</v>
      </c>
    </row>
    <row r="32" spans="1:9" x14ac:dyDescent="0.3">
      <c r="A32" s="5">
        <v>720</v>
      </c>
      <c r="B32" s="7" t="s">
        <v>28</v>
      </c>
      <c r="C32" s="42">
        <v>702</v>
      </c>
      <c r="D32" s="5">
        <v>376</v>
      </c>
      <c r="E32" s="5">
        <v>3019</v>
      </c>
      <c r="F32" s="42">
        <v>2317</v>
      </c>
      <c r="G32" s="42">
        <v>713</v>
      </c>
      <c r="H32" s="42">
        <v>321</v>
      </c>
      <c r="I32" s="5">
        <v>392</v>
      </c>
    </row>
    <row r="33" spans="1:9" x14ac:dyDescent="0.3">
      <c r="A33" s="5">
        <v>730</v>
      </c>
      <c r="B33" s="7" t="s">
        <v>29</v>
      </c>
      <c r="C33" s="42">
        <v>791</v>
      </c>
      <c r="D33" s="5">
        <v>456</v>
      </c>
      <c r="E33" s="5">
        <v>3206</v>
      </c>
      <c r="F33" s="42">
        <v>2415</v>
      </c>
      <c r="G33" s="42">
        <v>1025</v>
      </c>
      <c r="H33" s="42">
        <v>464</v>
      </c>
      <c r="I33" s="5">
        <v>561</v>
      </c>
    </row>
    <row r="34" spans="1:9" x14ac:dyDescent="0.3">
      <c r="A34" s="5">
        <v>740</v>
      </c>
      <c r="B34" s="7" t="s">
        <v>30</v>
      </c>
      <c r="C34" s="42">
        <v>477</v>
      </c>
      <c r="D34" s="5">
        <v>282</v>
      </c>
      <c r="E34" s="5">
        <v>2383</v>
      </c>
      <c r="F34" s="42">
        <v>1906</v>
      </c>
      <c r="G34" s="42">
        <v>918</v>
      </c>
      <c r="H34" s="42">
        <v>368</v>
      </c>
      <c r="I34" s="5">
        <v>550</v>
      </c>
    </row>
    <row r="35" spans="1:9" x14ac:dyDescent="0.3">
      <c r="A35" s="5">
        <v>750</v>
      </c>
      <c r="B35" s="7" t="s">
        <v>31</v>
      </c>
      <c r="C35" s="42">
        <v>1581</v>
      </c>
      <c r="D35" s="5">
        <v>798</v>
      </c>
      <c r="E35" s="5">
        <v>5400</v>
      </c>
      <c r="F35" s="42">
        <v>3819</v>
      </c>
      <c r="G35" s="42">
        <v>1005</v>
      </c>
      <c r="H35" s="42">
        <v>473</v>
      </c>
      <c r="I35" s="5">
        <v>532</v>
      </c>
    </row>
    <row r="36" spans="1:9" x14ac:dyDescent="0.3">
      <c r="A36" s="5">
        <v>810</v>
      </c>
      <c r="B36" s="7" t="s">
        <v>32</v>
      </c>
      <c r="C36" s="42">
        <v>414</v>
      </c>
      <c r="D36" s="5">
        <v>286</v>
      </c>
      <c r="E36" s="5">
        <v>2050</v>
      </c>
      <c r="F36" s="42">
        <v>1636</v>
      </c>
      <c r="G36" s="42">
        <v>451</v>
      </c>
      <c r="H36" s="42">
        <v>203</v>
      </c>
      <c r="I36" s="5">
        <v>248</v>
      </c>
    </row>
    <row r="37" spans="1:9" x14ac:dyDescent="0.3">
      <c r="A37" s="5">
        <v>820</v>
      </c>
      <c r="B37" s="7" t="s">
        <v>33</v>
      </c>
      <c r="C37" s="42">
        <v>768</v>
      </c>
      <c r="D37" s="5">
        <v>428</v>
      </c>
      <c r="E37" s="5">
        <v>3290</v>
      </c>
      <c r="F37" s="42">
        <v>2522</v>
      </c>
      <c r="G37" s="42">
        <v>758</v>
      </c>
      <c r="H37" s="42">
        <v>341</v>
      </c>
      <c r="I37" s="5">
        <v>417</v>
      </c>
    </row>
    <row r="38" spans="1:9" x14ac:dyDescent="0.3">
      <c r="A38" s="5">
        <v>910</v>
      </c>
      <c r="B38" s="7" t="s">
        <v>34</v>
      </c>
      <c r="C38" s="42">
        <v>1923</v>
      </c>
      <c r="D38" s="5">
        <v>1191</v>
      </c>
      <c r="E38" s="5">
        <v>6950</v>
      </c>
      <c r="F38" s="42">
        <v>5027</v>
      </c>
      <c r="G38" s="42">
        <v>1664</v>
      </c>
      <c r="H38" s="42">
        <v>728</v>
      </c>
      <c r="I38" s="5">
        <v>936</v>
      </c>
    </row>
    <row r="39" spans="1:9" x14ac:dyDescent="0.3">
      <c r="A39" s="5">
        <v>920</v>
      </c>
      <c r="B39" s="7" t="s">
        <v>35</v>
      </c>
      <c r="C39" s="5">
        <v>625</v>
      </c>
      <c r="D39" s="5">
        <v>373</v>
      </c>
      <c r="E39" s="5">
        <v>2501</v>
      </c>
      <c r="F39" s="43">
        <v>1876</v>
      </c>
      <c r="G39" s="5">
        <v>696</v>
      </c>
      <c r="H39" s="5">
        <v>376</v>
      </c>
      <c r="I39" s="5">
        <v>320</v>
      </c>
    </row>
    <row r="40" spans="1:9" x14ac:dyDescent="0.3">
      <c r="A40" s="5"/>
      <c r="B40" s="10" t="s">
        <v>37</v>
      </c>
      <c r="C40" s="10">
        <v>26717</v>
      </c>
      <c r="D40" s="10">
        <v>22662</v>
      </c>
      <c r="E40" s="10">
        <v>140345</v>
      </c>
      <c r="F40" s="44">
        <v>113628</v>
      </c>
      <c r="G40" s="10">
        <v>26968</v>
      </c>
      <c r="H40" s="10">
        <v>12561</v>
      </c>
      <c r="I40" s="10">
        <v>14407</v>
      </c>
    </row>
  </sheetData>
  <mergeCells count="1">
    <mergeCell ref="A1:D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1"/>
  <sheetViews>
    <sheetView workbookViewId="0">
      <selection activeCell="A5" sqref="A5"/>
    </sheetView>
  </sheetViews>
  <sheetFormatPr baseColWidth="10" defaultRowHeight="14.4" x14ac:dyDescent="0.3"/>
  <cols>
    <col min="2" max="2" width="37.33203125" customWidth="1"/>
    <col min="3" max="3" width="24.109375" customWidth="1"/>
    <col min="4" max="4" width="23.6640625" customWidth="1"/>
    <col min="5" max="5" width="24.88671875" customWidth="1"/>
    <col min="6" max="6" width="30.109375" customWidth="1"/>
    <col min="7" max="7" width="31" customWidth="1"/>
  </cols>
  <sheetData>
    <row r="1" spans="1:7" ht="17.399999999999999" x14ac:dyDescent="0.3">
      <c r="A1" s="65" t="s">
        <v>77</v>
      </c>
      <c r="B1" s="65"/>
      <c r="C1" s="65"/>
      <c r="D1" s="65"/>
    </row>
    <row r="3" spans="1:7" ht="69.599999999999994" x14ac:dyDescent="0.3">
      <c r="A3" s="12"/>
      <c r="B3" s="12"/>
      <c r="C3" s="33" t="s">
        <v>74</v>
      </c>
      <c r="D3" s="33" t="s">
        <v>75</v>
      </c>
      <c r="E3" s="33" t="s">
        <v>76</v>
      </c>
      <c r="F3" s="33" t="s">
        <v>89</v>
      </c>
      <c r="G3" s="33" t="s">
        <v>91</v>
      </c>
    </row>
    <row r="4" spans="1:7" x14ac:dyDescent="0.3">
      <c r="A4" s="49" t="s">
        <v>93</v>
      </c>
      <c r="B4" s="8" t="s">
        <v>0</v>
      </c>
      <c r="C4" s="8">
        <v>1519</v>
      </c>
      <c r="D4" s="35">
        <v>900</v>
      </c>
      <c r="E4" s="8">
        <v>1274</v>
      </c>
      <c r="F4" s="34">
        <v>569</v>
      </c>
      <c r="G4" s="8">
        <f>E4-F4</f>
        <v>705</v>
      </c>
    </row>
    <row r="5" spans="1:7" x14ac:dyDescent="0.3">
      <c r="A5" s="8">
        <v>120</v>
      </c>
      <c r="B5" s="8" t="s">
        <v>1</v>
      </c>
      <c r="C5" s="8">
        <v>2886</v>
      </c>
      <c r="D5" s="35">
        <v>2433</v>
      </c>
      <c r="E5" s="8">
        <v>3233</v>
      </c>
      <c r="F5" s="34">
        <v>1353</v>
      </c>
      <c r="G5" s="8">
        <f t="shared" ref="G5:G40" si="0">E5-F5</f>
        <v>1880</v>
      </c>
    </row>
    <row r="6" spans="1:7" x14ac:dyDescent="0.3">
      <c r="A6" s="8">
        <v>140</v>
      </c>
      <c r="B6" s="8" t="s">
        <v>2</v>
      </c>
      <c r="C6" s="8">
        <v>4641</v>
      </c>
      <c r="D6" s="35">
        <v>1547</v>
      </c>
      <c r="E6" s="8">
        <v>2773</v>
      </c>
      <c r="F6" s="34">
        <v>1398</v>
      </c>
      <c r="G6" s="8">
        <f t="shared" si="0"/>
        <v>1375</v>
      </c>
    </row>
    <row r="7" spans="1:7" x14ac:dyDescent="0.3">
      <c r="A7" s="8">
        <v>150</v>
      </c>
      <c r="B7" s="8" t="s">
        <v>3</v>
      </c>
      <c r="C7" s="8">
        <v>5360</v>
      </c>
      <c r="D7" s="35">
        <v>2088</v>
      </c>
      <c r="E7" s="8">
        <v>3658</v>
      </c>
      <c r="F7" s="34">
        <v>1750</v>
      </c>
      <c r="G7" s="8">
        <f t="shared" si="0"/>
        <v>1908</v>
      </c>
    </row>
    <row r="8" spans="1:7" x14ac:dyDescent="0.3">
      <c r="A8" s="8">
        <v>210</v>
      </c>
      <c r="B8" s="8" t="s">
        <v>4</v>
      </c>
      <c r="C8" s="8">
        <v>4276</v>
      </c>
      <c r="D8" s="35">
        <v>1114</v>
      </c>
      <c r="E8" s="8">
        <v>1964</v>
      </c>
      <c r="F8" s="34">
        <v>901</v>
      </c>
      <c r="G8" s="8">
        <f t="shared" si="0"/>
        <v>1063</v>
      </c>
    </row>
    <row r="9" spans="1:7" x14ac:dyDescent="0.3">
      <c r="A9" s="8">
        <v>220</v>
      </c>
      <c r="B9" s="8" t="s">
        <v>5</v>
      </c>
      <c r="C9" s="8">
        <v>4642</v>
      </c>
      <c r="D9" s="35">
        <v>1077</v>
      </c>
      <c r="E9" s="8">
        <v>2015</v>
      </c>
      <c r="F9" s="34">
        <v>1013</v>
      </c>
      <c r="G9" s="8">
        <f t="shared" si="0"/>
        <v>1002</v>
      </c>
    </row>
    <row r="10" spans="1:7" x14ac:dyDescent="0.3">
      <c r="A10" s="8">
        <v>230</v>
      </c>
      <c r="B10" s="8" t="s">
        <v>6</v>
      </c>
      <c r="C10" s="8">
        <v>4409</v>
      </c>
      <c r="D10" s="35">
        <v>1087</v>
      </c>
      <c r="E10" s="8">
        <v>2053</v>
      </c>
      <c r="F10" s="34">
        <v>1022</v>
      </c>
      <c r="G10" s="8">
        <f t="shared" si="0"/>
        <v>1031</v>
      </c>
    </row>
    <row r="11" spans="1:7" x14ac:dyDescent="0.3">
      <c r="A11" s="8">
        <v>240</v>
      </c>
      <c r="B11" s="8" t="s">
        <v>7</v>
      </c>
      <c r="C11" s="8">
        <v>4389</v>
      </c>
      <c r="D11" s="35">
        <v>1609</v>
      </c>
      <c r="E11" s="8">
        <v>3043</v>
      </c>
      <c r="F11" s="34">
        <v>1449</v>
      </c>
      <c r="G11" s="8">
        <f t="shared" si="0"/>
        <v>1594</v>
      </c>
    </row>
    <row r="12" spans="1:7" x14ac:dyDescent="0.3">
      <c r="A12" s="8">
        <v>250</v>
      </c>
      <c r="B12" s="8" t="s">
        <v>8</v>
      </c>
      <c r="C12" s="8">
        <v>473</v>
      </c>
      <c r="D12" s="35">
        <v>475</v>
      </c>
      <c r="E12" s="8">
        <v>635</v>
      </c>
      <c r="F12" s="34">
        <v>271</v>
      </c>
      <c r="G12" s="8">
        <f t="shared" si="0"/>
        <v>364</v>
      </c>
    </row>
    <row r="13" spans="1:7" x14ac:dyDescent="0.3">
      <c r="A13" s="8">
        <v>260</v>
      </c>
      <c r="B13" s="8" t="s">
        <v>9</v>
      </c>
      <c r="C13" s="8">
        <v>1852</v>
      </c>
      <c r="D13" s="35">
        <v>2431</v>
      </c>
      <c r="E13" s="8">
        <v>3061</v>
      </c>
      <c r="F13" s="34">
        <v>1224</v>
      </c>
      <c r="G13" s="8">
        <f t="shared" si="0"/>
        <v>1837</v>
      </c>
    </row>
    <row r="14" spans="1:7" x14ac:dyDescent="0.3">
      <c r="A14" s="8">
        <v>270</v>
      </c>
      <c r="B14" s="8" t="s">
        <v>10</v>
      </c>
      <c r="C14" s="8">
        <v>3599</v>
      </c>
      <c r="D14" s="35">
        <v>1496</v>
      </c>
      <c r="E14" s="8">
        <v>2583</v>
      </c>
      <c r="F14" s="34">
        <v>1147</v>
      </c>
      <c r="G14" s="8">
        <f t="shared" si="0"/>
        <v>1436</v>
      </c>
    </row>
    <row r="15" spans="1:7" x14ac:dyDescent="0.3">
      <c r="A15" s="8">
        <v>310</v>
      </c>
      <c r="B15" s="8" t="s">
        <v>11</v>
      </c>
      <c r="C15" s="8">
        <v>3976</v>
      </c>
      <c r="D15" s="35">
        <v>415</v>
      </c>
      <c r="E15" s="8">
        <v>1071</v>
      </c>
      <c r="F15" s="34">
        <v>542</v>
      </c>
      <c r="G15" s="8">
        <f t="shared" si="0"/>
        <v>529</v>
      </c>
    </row>
    <row r="16" spans="1:7" x14ac:dyDescent="0.3">
      <c r="A16" s="8">
        <v>320</v>
      </c>
      <c r="B16" s="8" t="s">
        <v>12</v>
      </c>
      <c r="C16" s="8">
        <v>2338</v>
      </c>
      <c r="D16" s="35">
        <v>585</v>
      </c>
      <c r="E16" s="8">
        <v>1169</v>
      </c>
      <c r="F16" s="34">
        <v>601</v>
      </c>
      <c r="G16" s="8">
        <f t="shared" si="0"/>
        <v>568</v>
      </c>
    </row>
    <row r="17" spans="1:7" x14ac:dyDescent="0.3">
      <c r="A17" s="8">
        <v>330</v>
      </c>
      <c r="B17" s="8" t="s">
        <v>13</v>
      </c>
      <c r="C17" s="8">
        <v>4187</v>
      </c>
      <c r="D17" s="35">
        <v>878</v>
      </c>
      <c r="E17" s="8">
        <v>1849</v>
      </c>
      <c r="F17" s="34">
        <v>929</v>
      </c>
      <c r="G17" s="8">
        <f t="shared" si="0"/>
        <v>920</v>
      </c>
    </row>
    <row r="18" spans="1:7" x14ac:dyDescent="0.3">
      <c r="A18" s="8">
        <v>340</v>
      </c>
      <c r="B18" s="8" t="s">
        <v>14</v>
      </c>
      <c r="C18" s="8">
        <v>2058</v>
      </c>
      <c r="D18" s="35">
        <v>548</v>
      </c>
      <c r="E18" s="8">
        <v>893</v>
      </c>
      <c r="F18" s="34">
        <v>430</v>
      </c>
      <c r="G18" s="8">
        <f t="shared" si="0"/>
        <v>463</v>
      </c>
    </row>
    <row r="19" spans="1:7" x14ac:dyDescent="0.3">
      <c r="A19" s="8">
        <v>410</v>
      </c>
      <c r="B19" s="8" t="s">
        <v>15</v>
      </c>
      <c r="C19" s="8">
        <v>4876</v>
      </c>
      <c r="D19" s="35">
        <v>851</v>
      </c>
      <c r="E19" s="8">
        <v>1673</v>
      </c>
      <c r="F19" s="34">
        <v>777</v>
      </c>
      <c r="G19" s="8">
        <f t="shared" si="0"/>
        <v>896</v>
      </c>
    </row>
    <row r="20" spans="1:7" x14ac:dyDescent="0.3">
      <c r="A20" s="8">
        <v>420</v>
      </c>
      <c r="B20" s="8" t="s">
        <v>16</v>
      </c>
      <c r="C20" s="8">
        <v>5276</v>
      </c>
      <c r="D20" s="35">
        <v>1101</v>
      </c>
      <c r="E20" s="8">
        <v>2223</v>
      </c>
      <c r="F20" s="34">
        <v>1078</v>
      </c>
      <c r="G20" s="8">
        <f t="shared" si="0"/>
        <v>1145</v>
      </c>
    </row>
    <row r="21" spans="1:7" x14ac:dyDescent="0.3">
      <c r="A21" s="8">
        <v>430</v>
      </c>
      <c r="B21" s="8" t="s">
        <v>17</v>
      </c>
      <c r="C21" s="8">
        <v>1137</v>
      </c>
      <c r="D21" s="35">
        <v>121</v>
      </c>
      <c r="E21" s="8">
        <v>316</v>
      </c>
      <c r="F21" s="34">
        <v>169</v>
      </c>
      <c r="G21" s="8">
        <f t="shared" si="0"/>
        <v>147</v>
      </c>
    </row>
    <row r="22" spans="1:7" x14ac:dyDescent="0.3">
      <c r="A22" s="8">
        <v>440</v>
      </c>
      <c r="B22" s="8" t="s">
        <v>18</v>
      </c>
      <c r="C22" s="8">
        <v>1759</v>
      </c>
      <c r="D22" s="35">
        <v>1235</v>
      </c>
      <c r="E22" s="8">
        <v>2056</v>
      </c>
      <c r="F22" s="34">
        <v>1011</v>
      </c>
      <c r="G22" s="8">
        <f t="shared" si="0"/>
        <v>1045</v>
      </c>
    </row>
    <row r="23" spans="1:7" x14ac:dyDescent="0.3">
      <c r="A23" s="8">
        <v>510</v>
      </c>
      <c r="B23" s="8" t="s">
        <v>19</v>
      </c>
      <c r="C23" s="8">
        <v>2743</v>
      </c>
      <c r="D23" s="35">
        <v>981</v>
      </c>
      <c r="E23" s="8">
        <v>1948</v>
      </c>
      <c r="F23" s="34">
        <v>965</v>
      </c>
      <c r="G23" s="8">
        <f t="shared" si="0"/>
        <v>983</v>
      </c>
    </row>
    <row r="24" spans="1:7" x14ac:dyDescent="0.3">
      <c r="A24" s="8">
        <v>520</v>
      </c>
      <c r="B24" s="8" t="s">
        <v>20</v>
      </c>
      <c r="C24" s="8">
        <v>6272</v>
      </c>
      <c r="D24" s="35">
        <v>1026</v>
      </c>
      <c r="E24" s="8">
        <v>2592</v>
      </c>
      <c r="F24" s="34">
        <v>1304</v>
      </c>
      <c r="G24" s="8">
        <f t="shared" si="0"/>
        <v>1288</v>
      </c>
    </row>
    <row r="25" spans="1:7" x14ac:dyDescent="0.3">
      <c r="A25" s="8">
        <v>530</v>
      </c>
      <c r="B25" s="8" t="s">
        <v>21</v>
      </c>
      <c r="C25" s="8">
        <v>5440</v>
      </c>
      <c r="D25" s="35">
        <v>3862</v>
      </c>
      <c r="E25" s="8">
        <v>5805</v>
      </c>
      <c r="F25" s="34">
        <v>2755</v>
      </c>
      <c r="G25" s="8">
        <f t="shared" si="0"/>
        <v>3050</v>
      </c>
    </row>
    <row r="26" spans="1:7" x14ac:dyDescent="0.3">
      <c r="A26" s="8">
        <v>540</v>
      </c>
      <c r="B26" s="8" t="s">
        <v>22</v>
      </c>
      <c r="C26" s="8">
        <v>540</v>
      </c>
      <c r="D26" s="35">
        <v>913</v>
      </c>
      <c r="E26" s="8">
        <v>1097</v>
      </c>
      <c r="F26" s="34">
        <v>443</v>
      </c>
      <c r="G26" s="8">
        <f t="shared" si="0"/>
        <v>654</v>
      </c>
    </row>
    <row r="27" spans="1:7" x14ac:dyDescent="0.3">
      <c r="A27" s="8">
        <v>610</v>
      </c>
      <c r="B27" s="8" t="s">
        <v>23</v>
      </c>
      <c r="C27" s="8">
        <v>3562</v>
      </c>
      <c r="D27" s="35">
        <v>775</v>
      </c>
      <c r="E27" s="8">
        <v>1502</v>
      </c>
      <c r="F27" s="34">
        <v>723</v>
      </c>
      <c r="G27" s="8">
        <f t="shared" si="0"/>
        <v>779</v>
      </c>
    </row>
    <row r="28" spans="1:7" x14ac:dyDescent="0.3">
      <c r="A28" s="8">
        <v>620</v>
      </c>
      <c r="B28" s="8" t="s">
        <v>24</v>
      </c>
      <c r="C28" s="8">
        <v>3516</v>
      </c>
      <c r="D28" s="35">
        <v>736</v>
      </c>
      <c r="E28" s="8">
        <v>1675</v>
      </c>
      <c r="F28" s="34">
        <v>853</v>
      </c>
      <c r="G28" s="8">
        <f t="shared" si="0"/>
        <v>822</v>
      </c>
    </row>
    <row r="29" spans="1:7" x14ac:dyDescent="0.3">
      <c r="A29" s="8">
        <v>630</v>
      </c>
      <c r="B29" s="8" t="s">
        <v>25</v>
      </c>
      <c r="C29" s="8">
        <v>6263</v>
      </c>
      <c r="D29" s="35">
        <v>1185</v>
      </c>
      <c r="E29" s="8">
        <v>3130</v>
      </c>
      <c r="F29" s="34">
        <v>1546</v>
      </c>
      <c r="G29" s="8">
        <f t="shared" si="0"/>
        <v>1584</v>
      </c>
    </row>
    <row r="30" spans="1:7" x14ac:dyDescent="0.3">
      <c r="A30" s="8">
        <v>640</v>
      </c>
      <c r="B30" s="8" t="s">
        <v>26</v>
      </c>
      <c r="C30" s="8">
        <v>1489</v>
      </c>
      <c r="D30" s="35">
        <v>288</v>
      </c>
      <c r="E30" s="8">
        <v>685</v>
      </c>
      <c r="F30" s="34">
        <v>324</v>
      </c>
      <c r="G30" s="8">
        <f t="shared" si="0"/>
        <v>361</v>
      </c>
    </row>
    <row r="31" spans="1:7" x14ac:dyDescent="0.3">
      <c r="A31" s="8">
        <v>710</v>
      </c>
      <c r="B31" s="8" t="s">
        <v>27</v>
      </c>
      <c r="C31" s="8">
        <v>5022</v>
      </c>
      <c r="D31" s="35">
        <v>1027</v>
      </c>
      <c r="E31" s="8">
        <v>1898</v>
      </c>
      <c r="F31" s="34">
        <v>930</v>
      </c>
      <c r="G31" s="8">
        <f t="shared" si="0"/>
        <v>968</v>
      </c>
    </row>
    <row r="32" spans="1:7" x14ac:dyDescent="0.3">
      <c r="A32" s="8">
        <v>720</v>
      </c>
      <c r="B32" s="8" t="s">
        <v>28</v>
      </c>
      <c r="C32" s="8">
        <v>3046</v>
      </c>
      <c r="D32" s="35">
        <v>686</v>
      </c>
      <c r="E32" s="8">
        <v>1465</v>
      </c>
      <c r="F32" s="34">
        <v>671</v>
      </c>
      <c r="G32" s="8">
        <f t="shared" si="0"/>
        <v>794</v>
      </c>
    </row>
    <row r="33" spans="1:7" x14ac:dyDescent="0.3">
      <c r="A33" s="8">
        <v>730</v>
      </c>
      <c r="B33" s="8" t="s">
        <v>29</v>
      </c>
      <c r="C33" s="8">
        <v>3766</v>
      </c>
      <c r="D33" s="35">
        <v>465</v>
      </c>
      <c r="E33" s="8">
        <v>1145</v>
      </c>
      <c r="F33" s="34">
        <v>590</v>
      </c>
      <c r="G33" s="8">
        <f t="shared" si="0"/>
        <v>555</v>
      </c>
    </row>
    <row r="34" spans="1:7" x14ac:dyDescent="0.3">
      <c r="A34" s="8">
        <v>740</v>
      </c>
      <c r="B34" s="8" t="s">
        <v>30</v>
      </c>
      <c r="C34" s="8">
        <v>2971</v>
      </c>
      <c r="D34" s="35">
        <v>330</v>
      </c>
      <c r="E34" s="8">
        <v>764</v>
      </c>
      <c r="F34" s="34">
        <v>370</v>
      </c>
      <c r="G34" s="8">
        <f t="shared" si="0"/>
        <v>394</v>
      </c>
    </row>
    <row r="35" spans="1:7" x14ac:dyDescent="0.3">
      <c r="A35" s="8">
        <v>750</v>
      </c>
      <c r="B35" s="8" t="s">
        <v>31</v>
      </c>
      <c r="C35" s="8">
        <v>3785</v>
      </c>
      <c r="D35" s="35">
        <v>2620</v>
      </c>
      <c r="E35" s="8">
        <v>4419</v>
      </c>
      <c r="F35" s="34">
        <v>2273</v>
      </c>
      <c r="G35" s="8">
        <f t="shared" si="0"/>
        <v>2146</v>
      </c>
    </row>
    <row r="36" spans="1:7" x14ac:dyDescent="0.3">
      <c r="A36" s="8">
        <v>810</v>
      </c>
      <c r="B36" s="8" t="s">
        <v>32</v>
      </c>
      <c r="C36" s="8">
        <v>2030</v>
      </c>
      <c r="D36" s="35">
        <v>471</v>
      </c>
      <c r="E36" s="8">
        <v>939</v>
      </c>
      <c r="F36" s="34">
        <v>445</v>
      </c>
      <c r="G36" s="8">
        <f t="shared" si="0"/>
        <v>494</v>
      </c>
    </row>
    <row r="37" spans="1:7" x14ac:dyDescent="0.3">
      <c r="A37" s="8">
        <v>820</v>
      </c>
      <c r="B37" s="8" t="s">
        <v>33</v>
      </c>
      <c r="C37" s="8">
        <v>3185</v>
      </c>
      <c r="D37" s="35">
        <v>863</v>
      </c>
      <c r="E37" s="8">
        <v>1823</v>
      </c>
      <c r="F37" s="34">
        <v>873</v>
      </c>
      <c r="G37" s="8">
        <f t="shared" si="0"/>
        <v>950</v>
      </c>
    </row>
    <row r="38" spans="1:7" x14ac:dyDescent="0.3">
      <c r="A38" s="8">
        <v>910</v>
      </c>
      <c r="B38" s="8" t="s">
        <v>34</v>
      </c>
      <c r="C38" s="8">
        <v>5932</v>
      </c>
      <c r="D38" s="35">
        <v>2682</v>
      </c>
      <c r="E38" s="8">
        <v>5519</v>
      </c>
      <c r="F38" s="34">
        <v>2784</v>
      </c>
      <c r="G38" s="8">
        <f t="shared" si="0"/>
        <v>2735</v>
      </c>
    </row>
    <row r="39" spans="1:7" x14ac:dyDescent="0.3">
      <c r="A39" s="8">
        <v>920</v>
      </c>
      <c r="B39" s="8" t="s">
        <v>35</v>
      </c>
      <c r="C39" s="8">
        <v>2510</v>
      </c>
      <c r="D39" s="35">
        <v>687</v>
      </c>
      <c r="E39" s="8">
        <v>1873</v>
      </c>
      <c r="F39" s="34">
        <v>956</v>
      </c>
      <c r="G39" s="8">
        <f t="shared" si="0"/>
        <v>917</v>
      </c>
    </row>
    <row r="40" spans="1:7" x14ac:dyDescent="0.3">
      <c r="A40" s="8"/>
      <c r="B40" s="11" t="s">
        <v>37</v>
      </c>
      <c r="C40" s="11">
        <v>125725</v>
      </c>
      <c r="D40" s="38">
        <v>41588</v>
      </c>
      <c r="E40" s="11">
        <v>75821</v>
      </c>
      <c r="F40" s="39">
        <v>36439</v>
      </c>
      <c r="G40" s="11">
        <f t="shared" si="0"/>
        <v>39382</v>
      </c>
    </row>
    <row r="41" spans="1:7" x14ac:dyDescent="0.3">
      <c r="A41" s="8"/>
      <c r="B41" s="8"/>
      <c r="C41" s="8"/>
      <c r="D41" s="36"/>
      <c r="E41" s="36"/>
      <c r="F41" s="37"/>
      <c r="G41" s="36"/>
    </row>
  </sheetData>
  <mergeCells count="1">
    <mergeCell ref="A1:D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0"/>
  <sheetViews>
    <sheetView workbookViewId="0">
      <selection activeCell="F23" sqref="F23"/>
    </sheetView>
  </sheetViews>
  <sheetFormatPr baseColWidth="10" defaultRowHeight="14.4" x14ac:dyDescent="0.3"/>
  <cols>
    <col min="2" max="2" width="34.33203125" customWidth="1"/>
    <col min="3" max="3" width="15.33203125" bestFit="1" customWidth="1"/>
    <col min="4" max="4" width="17.109375" customWidth="1"/>
  </cols>
  <sheetData>
    <row r="1" spans="1:4" ht="17.399999999999999" x14ac:dyDescent="0.3">
      <c r="A1" s="13" t="s">
        <v>38</v>
      </c>
      <c r="B1" s="13"/>
    </row>
    <row r="3" spans="1:4" x14ac:dyDescent="0.3">
      <c r="A3" s="5"/>
      <c r="B3" s="5"/>
      <c r="C3" s="10" t="s">
        <v>36</v>
      </c>
      <c r="D3" s="10" t="s">
        <v>39</v>
      </c>
    </row>
    <row r="4" spans="1:4" x14ac:dyDescent="0.3">
      <c r="A4" s="48" t="s">
        <v>93</v>
      </c>
      <c r="B4" s="5" t="s">
        <v>0</v>
      </c>
      <c r="C4" s="52">
        <v>1.1459846244471361</v>
      </c>
      <c r="D4" s="8">
        <v>72</v>
      </c>
    </row>
    <row r="5" spans="1:4" x14ac:dyDescent="0.3">
      <c r="A5" s="5">
        <v>120</v>
      </c>
      <c r="B5" s="5" t="s">
        <v>1</v>
      </c>
      <c r="C5" s="50">
        <v>0.37433132410876574</v>
      </c>
      <c r="D5" s="8">
        <v>88</v>
      </c>
    </row>
    <row r="6" spans="1:4" x14ac:dyDescent="0.3">
      <c r="A6" s="5">
        <v>140</v>
      </c>
      <c r="B6" s="5" t="s">
        <v>2</v>
      </c>
      <c r="C6" s="50">
        <v>4.6915172994229662E-2</v>
      </c>
      <c r="D6" s="9">
        <v>151</v>
      </c>
    </row>
    <row r="7" spans="1:4" x14ac:dyDescent="0.3">
      <c r="A7" s="5">
        <v>150</v>
      </c>
      <c r="B7" s="5" t="s">
        <v>3</v>
      </c>
      <c r="C7" s="50">
        <v>-0.37605379784822934</v>
      </c>
      <c r="D7" s="9">
        <v>124</v>
      </c>
    </row>
    <row r="8" spans="1:4" x14ac:dyDescent="0.3">
      <c r="A8" s="5">
        <v>210</v>
      </c>
      <c r="B8" s="5" t="s">
        <v>4</v>
      </c>
      <c r="C8" s="51">
        <v>-0.98428234499390765</v>
      </c>
      <c r="D8" s="9">
        <v>69</v>
      </c>
    </row>
    <row r="9" spans="1:4" x14ac:dyDescent="0.3">
      <c r="A9" s="5">
        <v>220</v>
      </c>
      <c r="B9" s="5" t="s">
        <v>5</v>
      </c>
      <c r="C9" s="50">
        <v>0.32519081220999191</v>
      </c>
      <c r="D9" s="9">
        <v>147</v>
      </c>
    </row>
    <row r="10" spans="1:4" x14ac:dyDescent="0.3">
      <c r="A10" s="5">
        <v>230</v>
      </c>
      <c r="B10" s="5" t="s">
        <v>6</v>
      </c>
      <c r="C10" s="50">
        <v>-0.12933838586036747</v>
      </c>
      <c r="D10" s="9">
        <v>134</v>
      </c>
    </row>
    <row r="11" spans="1:4" x14ac:dyDescent="0.3">
      <c r="A11" s="5">
        <v>240</v>
      </c>
      <c r="B11" s="7" t="s">
        <v>7</v>
      </c>
      <c r="C11" s="50">
        <v>-0.35159016207871169</v>
      </c>
      <c r="D11" s="9">
        <v>160</v>
      </c>
    </row>
    <row r="12" spans="1:4" x14ac:dyDescent="0.3">
      <c r="A12" s="5">
        <v>250</v>
      </c>
      <c r="B12" s="7" t="s">
        <v>8</v>
      </c>
      <c r="C12" s="52">
        <v>3.7339640292696532</v>
      </c>
      <c r="D12" s="9">
        <v>56</v>
      </c>
    </row>
    <row r="13" spans="1:4" x14ac:dyDescent="0.3">
      <c r="A13" s="5">
        <v>260</v>
      </c>
      <c r="B13" s="7" t="s">
        <v>9</v>
      </c>
      <c r="C13" s="52">
        <v>1.2240875623547469</v>
      </c>
      <c r="D13" s="9">
        <v>229</v>
      </c>
    </row>
    <row r="14" spans="1:4" x14ac:dyDescent="0.3">
      <c r="A14" s="5">
        <v>270</v>
      </c>
      <c r="B14" s="7" t="s">
        <v>10</v>
      </c>
      <c r="C14" s="50">
        <v>0.22255614082988656</v>
      </c>
      <c r="D14" s="9">
        <v>132</v>
      </c>
    </row>
    <row r="15" spans="1:4" x14ac:dyDescent="0.3">
      <c r="A15" s="5">
        <v>310</v>
      </c>
      <c r="B15" s="7" t="s">
        <v>11</v>
      </c>
      <c r="C15" s="51">
        <v>-1.8792412815463326</v>
      </c>
      <c r="D15" s="9">
        <v>10</v>
      </c>
    </row>
    <row r="16" spans="1:4" x14ac:dyDescent="0.3">
      <c r="A16" s="5">
        <v>320</v>
      </c>
      <c r="B16" s="7" t="s">
        <v>12</v>
      </c>
      <c r="C16" s="50">
        <v>-9.2291808106614609E-2</v>
      </c>
      <c r="D16" s="9">
        <v>57</v>
      </c>
    </row>
    <row r="17" spans="1:4" x14ac:dyDescent="0.3">
      <c r="A17" s="5">
        <v>330</v>
      </c>
      <c r="B17" s="7" t="s">
        <v>13</v>
      </c>
      <c r="C17" s="50">
        <v>-0.35347237782495733</v>
      </c>
      <c r="D17" s="9">
        <v>79</v>
      </c>
    </row>
    <row r="18" spans="1:4" x14ac:dyDescent="0.3">
      <c r="A18" s="5">
        <v>340</v>
      </c>
      <c r="B18" s="7" t="s">
        <v>14</v>
      </c>
      <c r="C18" s="51">
        <v>-1.4869869464755539</v>
      </c>
      <c r="D18" s="9">
        <v>15</v>
      </c>
    </row>
    <row r="19" spans="1:4" x14ac:dyDescent="0.3">
      <c r="A19" s="5">
        <v>410</v>
      </c>
      <c r="B19" s="7" t="s">
        <v>15</v>
      </c>
      <c r="C19" s="51">
        <v>-1.7698482469717471</v>
      </c>
      <c r="D19" s="9">
        <v>17</v>
      </c>
    </row>
    <row r="20" spans="1:4" x14ac:dyDescent="0.3">
      <c r="A20" s="5">
        <v>420</v>
      </c>
      <c r="B20" s="7" t="s">
        <v>16</v>
      </c>
      <c r="C20" s="51">
        <v>-1.0130354983199463</v>
      </c>
      <c r="D20" s="9">
        <v>79</v>
      </c>
    </row>
    <row r="21" spans="1:4" x14ac:dyDescent="0.3">
      <c r="A21" s="5">
        <v>430</v>
      </c>
      <c r="B21" s="7" t="s">
        <v>17</v>
      </c>
      <c r="C21" s="51">
        <v>-1.6542343027213191</v>
      </c>
      <c r="D21" s="62">
        <v>6</v>
      </c>
    </row>
    <row r="22" spans="1:4" x14ac:dyDescent="0.3">
      <c r="A22" s="5">
        <v>440</v>
      </c>
      <c r="B22" s="7" t="s">
        <v>18</v>
      </c>
      <c r="C22" s="52">
        <v>1.2870842378250118</v>
      </c>
      <c r="D22" s="9">
        <v>253</v>
      </c>
    </row>
    <row r="23" spans="1:4" x14ac:dyDescent="0.3">
      <c r="A23" s="5">
        <v>510</v>
      </c>
      <c r="B23" s="7" t="s">
        <v>19</v>
      </c>
      <c r="C23" s="50">
        <v>0.23755295285204825</v>
      </c>
      <c r="D23" s="9">
        <v>145</v>
      </c>
    </row>
    <row r="24" spans="1:4" x14ac:dyDescent="0.3">
      <c r="A24" s="5">
        <v>520</v>
      </c>
      <c r="B24" s="7" t="s">
        <v>20</v>
      </c>
      <c r="C24" s="51">
        <v>-1.2284363173884003</v>
      </c>
      <c r="D24" s="9">
        <v>90</v>
      </c>
    </row>
    <row r="25" spans="1:4" x14ac:dyDescent="0.3">
      <c r="A25" s="5">
        <v>530</v>
      </c>
      <c r="B25" s="7" t="s">
        <v>21</v>
      </c>
      <c r="C25" s="50">
        <v>0.10339954316321244</v>
      </c>
      <c r="D25" s="9">
        <v>238</v>
      </c>
    </row>
    <row r="26" spans="1:4" x14ac:dyDescent="0.3">
      <c r="A26" s="5">
        <v>540</v>
      </c>
      <c r="B26" s="7" t="s">
        <v>22</v>
      </c>
      <c r="C26" s="50">
        <v>-6.5157537066497878E-2</v>
      </c>
      <c r="D26" s="9">
        <v>53</v>
      </c>
    </row>
    <row r="27" spans="1:4" x14ac:dyDescent="0.3">
      <c r="A27" s="5">
        <v>610</v>
      </c>
      <c r="B27" s="7" t="s">
        <v>23</v>
      </c>
      <c r="C27" s="50">
        <v>-0.26565549356244383</v>
      </c>
      <c r="D27" s="9">
        <v>117</v>
      </c>
    </row>
    <row r="28" spans="1:4" x14ac:dyDescent="0.3">
      <c r="A28" s="5">
        <v>620</v>
      </c>
      <c r="B28" s="7" t="s">
        <v>24</v>
      </c>
      <c r="C28" s="50">
        <v>-0.24143793704055475</v>
      </c>
      <c r="D28" s="9">
        <v>128</v>
      </c>
    </row>
    <row r="29" spans="1:4" x14ac:dyDescent="0.3">
      <c r="A29" s="5">
        <v>630</v>
      </c>
      <c r="B29" s="7" t="s">
        <v>25</v>
      </c>
      <c r="C29" s="50">
        <v>-0.87352614331230027</v>
      </c>
      <c r="D29" s="9">
        <v>142</v>
      </c>
    </row>
    <row r="30" spans="1:4" x14ac:dyDescent="0.3">
      <c r="A30" s="5">
        <v>640</v>
      </c>
      <c r="B30" s="7" t="s">
        <v>26</v>
      </c>
      <c r="C30" s="50">
        <v>-0.78374739800599413</v>
      </c>
      <c r="D30" s="9">
        <v>36</v>
      </c>
    </row>
    <row r="31" spans="1:4" x14ac:dyDescent="0.3">
      <c r="A31" s="5">
        <v>710</v>
      </c>
      <c r="B31" s="7" t="s">
        <v>27</v>
      </c>
      <c r="C31" s="51">
        <v>-1.0650422608200578</v>
      </c>
      <c r="D31" s="9">
        <v>97</v>
      </c>
    </row>
    <row r="32" spans="1:4" x14ac:dyDescent="0.3">
      <c r="A32" s="5">
        <v>720</v>
      </c>
      <c r="B32" s="7" t="s">
        <v>28</v>
      </c>
      <c r="C32" s="50">
        <v>-0.39177376254938595</v>
      </c>
      <c r="D32" s="9">
        <v>104</v>
      </c>
    </row>
    <row r="33" spans="1:4" x14ac:dyDescent="0.3">
      <c r="A33" s="5">
        <v>730</v>
      </c>
      <c r="B33" s="7" t="s">
        <v>29</v>
      </c>
      <c r="C33" s="51">
        <v>-1.5620248974177859</v>
      </c>
      <c r="D33" s="9">
        <v>33</v>
      </c>
    </row>
    <row r="34" spans="1:4" x14ac:dyDescent="0.3">
      <c r="A34" s="5">
        <v>740</v>
      </c>
      <c r="B34" s="7" t="s">
        <v>30</v>
      </c>
      <c r="C34" s="51">
        <v>-1.5597226493791716</v>
      </c>
      <c r="D34" s="9">
        <v>20</v>
      </c>
    </row>
    <row r="35" spans="1:4" x14ac:dyDescent="0.3">
      <c r="A35" s="5">
        <v>750</v>
      </c>
      <c r="B35" s="7" t="s">
        <v>31</v>
      </c>
      <c r="C35" s="52">
        <v>3.7865479248532234</v>
      </c>
      <c r="D35" s="9">
        <v>835</v>
      </c>
    </row>
    <row r="36" spans="1:4" x14ac:dyDescent="0.3">
      <c r="A36" s="5">
        <v>810</v>
      </c>
      <c r="B36" s="7" t="s">
        <v>32</v>
      </c>
      <c r="C36" s="50">
        <v>-0.40062692201763239</v>
      </c>
      <c r="D36" s="9">
        <v>61</v>
      </c>
    </row>
    <row r="37" spans="1:4" x14ac:dyDescent="0.3">
      <c r="A37" s="5">
        <v>820</v>
      </c>
      <c r="B37" s="7" t="s">
        <v>33</v>
      </c>
      <c r="C37" s="50">
        <v>-0.31700606422771149</v>
      </c>
      <c r="D37" s="9">
        <v>119</v>
      </c>
    </row>
    <row r="38" spans="1:4" x14ac:dyDescent="0.3">
      <c r="A38" s="5">
        <v>910</v>
      </c>
      <c r="B38" s="7" t="s">
        <v>34</v>
      </c>
      <c r="C38" s="52">
        <v>1.621581102230875</v>
      </c>
      <c r="D38" s="9">
        <v>637</v>
      </c>
    </row>
    <row r="39" spans="1:4" x14ac:dyDescent="0.3">
      <c r="A39" s="5">
        <v>920</v>
      </c>
      <c r="B39" s="7" t="s">
        <v>35</v>
      </c>
      <c r="C39" s="52">
        <v>1.0932056289612389</v>
      </c>
      <c r="D39" s="9">
        <v>177</v>
      </c>
    </row>
    <row r="40" spans="1:4" x14ac:dyDescent="0.3">
      <c r="A40" s="5"/>
      <c r="B40" s="10" t="s">
        <v>37</v>
      </c>
      <c r="C40" s="5"/>
      <c r="D40" s="11">
        <f>SUM(D4:D39)</f>
        <v>4910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0"/>
  <sheetViews>
    <sheetView tabSelected="1" topLeftCell="A13" workbookViewId="0">
      <selection activeCell="F27" sqref="F27"/>
    </sheetView>
  </sheetViews>
  <sheetFormatPr baseColWidth="10" defaultRowHeight="14.4" x14ac:dyDescent="0.3"/>
  <cols>
    <col min="2" max="2" width="37.88671875" customWidth="1"/>
    <col min="3" max="3" width="14.44140625" customWidth="1"/>
    <col min="4" max="4" width="17" customWidth="1"/>
  </cols>
  <sheetData>
    <row r="1" spans="1:4" ht="17.399999999999999" x14ac:dyDescent="0.3">
      <c r="A1" s="13" t="s">
        <v>40</v>
      </c>
      <c r="B1" s="13"/>
      <c r="C1" s="3"/>
      <c r="D1" s="3"/>
    </row>
    <row r="3" spans="1:4" x14ac:dyDescent="0.3">
      <c r="A3" s="6"/>
      <c r="B3" s="6"/>
      <c r="C3" s="11" t="s">
        <v>36</v>
      </c>
      <c r="D3" s="11" t="s">
        <v>39</v>
      </c>
    </row>
    <row r="4" spans="1:4" x14ac:dyDescent="0.3">
      <c r="A4" s="49" t="s">
        <v>93</v>
      </c>
      <c r="B4" s="8" t="s">
        <v>0</v>
      </c>
      <c r="C4" s="54">
        <v>-0.35532620914057544</v>
      </c>
      <c r="D4" s="9">
        <v>125</v>
      </c>
    </row>
    <row r="5" spans="1:4" x14ac:dyDescent="0.3">
      <c r="A5" s="8">
        <v>120</v>
      </c>
      <c r="B5" s="8" t="s">
        <v>1</v>
      </c>
      <c r="C5" s="54">
        <v>9.6256167756317013E-2</v>
      </c>
      <c r="D5" s="9">
        <v>349</v>
      </c>
    </row>
    <row r="6" spans="1:4" x14ac:dyDescent="0.3">
      <c r="A6" s="8">
        <v>140</v>
      </c>
      <c r="B6" s="8" t="s">
        <v>2</v>
      </c>
      <c r="C6" s="54">
        <v>-0.47159471929824487</v>
      </c>
      <c r="D6" s="9">
        <v>268</v>
      </c>
    </row>
    <row r="7" spans="1:4" x14ac:dyDescent="0.3">
      <c r="A7" s="8">
        <v>150</v>
      </c>
      <c r="B7" s="8" t="s">
        <v>3</v>
      </c>
      <c r="C7" s="54">
        <v>-0.63617800690677018</v>
      </c>
      <c r="D7" s="9">
        <v>301</v>
      </c>
    </row>
    <row r="8" spans="1:4" x14ac:dyDescent="0.3">
      <c r="A8" s="8">
        <v>210</v>
      </c>
      <c r="B8" s="8" t="s">
        <v>4</v>
      </c>
      <c r="C8" s="54">
        <v>-0.54939983218027355</v>
      </c>
      <c r="D8" s="9">
        <v>222</v>
      </c>
    </row>
    <row r="9" spans="1:4" x14ac:dyDescent="0.3">
      <c r="A9" s="8">
        <v>220</v>
      </c>
      <c r="B9" s="8" t="s">
        <v>5</v>
      </c>
      <c r="C9" s="54">
        <v>-0.22153747155207015</v>
      </c>
      <c r="D9" s="9">
        <v>286</v>
      </c>
    </row>
    <row r="10" spans="1:4" x14ac:dyDescent="0.3">
      <c r="A10" s="8">
        <v>230</v>
      </c>
      <c r="B10" s="8" t="s">
        <v>6</v>
      </c>
      <c r="C10" s="54">
        <v>0.27304663970731424</v>
      </c>
      <c r="D10" s="9">
        <v>336</v>
      </c>
    </row>
    <row r="11" spans="1:4" x14ac:dyDescent="0.3">
      <c r="A11" s="8">
        <v>240</v>
      </c>
      <c r="B11" s="8" t="s">
        <v>7</v>
      </c>
      <c r="C11" s="54">
        <v>5.3447965861366027E-2</v>
      </c>
      <c r="D11" s="9">
        <v>319</v>
      </c>
    </row>
    <row r="12" spans="1:4" x14ac:dyDescent="0.3">
      <c r="A12" s="8">
        <v>250</v>
      </c>
      <c r="B12" s="8" t="s">
        <v>8</v>
      </c>
      <c r="C12" s="55">
        <v>1.4838341850558072</v>
      </c>
      <c r="D12" s="9">
        <v>95</v>
      </c>
    </row>
    <row r="13" spans="1:4" x14ac:dyDescent="0.3">
      <c r="A13" s="8">
        <v>260</v>
      </c>
      <c r="B13" s="8" t="s">
        <v>9</v>
      </c>
      <c r="C13" s="55">
        <v>2.2313482637286794</v>
      </c>
      <c r="D13" s="9">
        <v>463</v>
      </c>
    </row>
    <row r="14" spans="1:4" x14ac:dyDescent="0.3">
      <c r="A14" s="8">
        <v>270</v>
      </c>
      <c r="B14" s="8" t="s">
        <v>10</v>
      </c>
      <c r="C14" s="54">
        <v>-0.28641547299876902</v>
      </c>
      <c r="D14" s="9">
        <v>238</v>
      </c>
    </row>
    <row r="15" spans="1:4" x14ac:dyDescent="0.3">
      <c r="A15" s="8">
        <v>310</v>
      </c>
      <c r="B15" s="8" t="s">
        <v>11</v>
      </c>
      <c r="C15" s="53">
        <v>-1.869915496525127</v>
      </c>
      <c r="D15" s="9">
        <v>37</v>
      </c>
    </row>
    <row r="16" spans="1:4" x14ac:dyDescent="0.3">
      <c r="A16" s="8">
        <v>320</v>
      </c>
      <c r="B16" s="8" t="s">
        <v>12</v>
      </c>
      <c r="C16" s="54">
        <v>-0.72077630972869178</v>
      </c>
      <c r="D16" s="9">
        <v>102</v>
      </c>
    </row>
    <row r="17" spans="1:4" x14ac:dyDescent="0.3">
      <c r="A17" s="8">
        <v>330</v>
      </c>
      <c r="B17" s="8" t="s">
        <v>13</v>
      </c>
      <c r="C17" s="54">
        <v>-0.66142528393047917</v>
      </c>
      <c r="D17" s="9">
        <v>203</v>
      </c>
    </row>
    <row r="18" spans="1:4" x14ac:dyDescent="0.3">
      <c r="A18" s="8">
        <v>340</v>
      </c>
      <c r="B18" s="8" t="s">
        <v>14</v>
      </c>
      <c r="C18" s="53">
        <v>-1.8479968576813841</v>
      </c>
      <c r="D18" s="9">
        <v>28</v>
      </c>
    </row>
    <row r="19" spans="1:4" x14ac:dyDescent="0.3">
      <c r="A19" s="8">
        <v>410</v>
      </c>
      <c r="B19" s="8" t="s">
        <v>15</v>
      </c>
      <c r="C19" s="53">
        <v>-1.9468821030459706</v>
      </c>
      <c r="D19" s="9">
        <v>48</v>
      </c>
    </row>
    <row r="20" spans="1:4" x14ac:dyDescent="0.3">
      <c r="A20" s="8">
        <v>420</v>
      </c>
      <c r="B20" s="8" t="s">
        <v>16</v>
      </c>
      <c r="C20" s="53">
        <v>-1.0192470438987555</v>
      </c>
      <c r="D20" s="9">
        <v>186</v>
      </c>
    </row>
    <row r="21" spans="1:4" x14ac:dyDescent="0.3">
      <c r="A21" s="8">
        <v>430</v>
      </c>
      <c r="B21" s="8" t="s">
        <v>17</v>
      </c>
      <c r="C21" s="53">
        <v>-2.0823221674390071</v>
      </c>
      <c r="D21" s="9">
        <v>6</v>
      </c>
    </row>
    <row r="22" spans="1:4" x14ac:dyDescent="0.3">
      <c r="A22" s="8">
        <v>440</v>
      </c>
      <c r="B22" s="8" t="s">
        <v>18</v>
      </c>
      <c r="C22" s="55">
        <v>1.6933767717468913</v>
      </c>
      <c r="D22" s="9">
        <v>254</v>
      </c>
    </row>
    <row r="23" spans="1:4" x14ac:dyDescent="0.3">
      <c r="A23" s="8">
        <v>510</v>
      </c>
      <c r="B23" s="8" t="s">
        <v>19</v>
      </c>
      <c r="C23" s="54">
        <v>0.59095487166712224</v>
      </c>
      <c r="D23" s="9">
        <v>224</v>
      </c>
    </row>
    <row r="24" spans="1:4" x14ac:dyDescent="0.3">
      <c r="A24" s="8">
        <v>520</v>
      </c>
      <c r="B24" s="8" t="s">
        <v>20</v>
      </c>
      <c r="C24" s="53">
        <v>-0.98363280505651329</v>
      </c>
      <c r="D24" s="9">
        <v>198</v>
      </c>
    </row>
    <row r="25" spans="1:4" x14ac:dyDescent="0.3">
      <c r="A25" s="8">
        <v>530</v>
      </c>
      <c r="B25" s="8" t="s">
        <v>21</v>
      </c>
      <c r="C25" s="54">
        <v>0.12661638220508292</v>
      </c>
      <c r="D25" s="9">
        <v>563</v>
      </c>
    </row>
    <row r="26" spans="1:4" x14ac:dyDescent="0.3">
      <c r="A26" s="8">
        <v>540</v>
      </c>
      <c r="B26" s="8" t="s">
        <v>22</v>
      </c>
      <c r="C26" s="54">
        <v>-8.020265947810705E-2</v>
      </c>
      <c r="D26" s="9">
        <v>76</v>
      </c>
    </row>
    <row r="27" spans="1:4" x14ac:dyDescent="0.3">
      <c r="A27" s="8">
        <v>610</v>
      </c>
      <c r="B27" s="8" t="s">
        <v>23</v>
      </c>
      <c r="C27" s="54">
        <v>-0.12918671918761993</v>
      </c>
      <c r="D27" s="9">
        <v>202</v>
      </c>
    </row>
    <row r="28" spans="1:4" x14ac:dyDescent="0.3">
      <c r="A28" s="8">
        <v>620</v>
      </c>
      <c r="B28" s="8" t="s">
        <v>24</v>
      </c>
      <c r="C28" s="54">
        <v>-0.28873579126565402</v>
      </c>
      <c r="D28" s="9">
        <v>162</v>
      </c>
    </row>
    <row r="29" spans="1:4" x14ac:dyDescent="0.3">
      <c r="A29" s="8">
        <v>630</v>
      </c>
      <c r="B29" s="8" t="s">
        <v>25</v>
      </c>
      <c r="C29" s="54">
        <v>-0.49141064787659922</v>
      </c>
      <c r="D29" s="9">
        <v>273</v>
      </c>
    </row>
    <row r="30" spans="1:4" x14ac:dyDescent="0.3">
      <c r="A30" s="8">
        <v>640</v>
      </c>
      <c r="B30" s="8" t="s">
        <v>26</v>
      </c>
      <c r="C30" s="54">
        <v>-0.82719412459041708</v>
      </c>
      <c r="D30" s="9">
        <v>53</v>
      </c>
    </row>
    <row r="31" spans="1:4" x14ac:dyDescent="0.3">
      <c r="A31" s="8">
        <v>710</v>
      </c>
      <c r="B31" s="8" t="s">
        <v>27</v>
      </c>
      <c r="C31" s="54">
        <v>-0.79578850283729252</v>
      </c>
      <c r="D31" s="9">
        <v>188</v>
      </c>
    </row>
    <row r="32" spans="1:4" x14ac:dyDescent="0.3">
      <c r="A32" s="8">
        <v>720</v>
      </c>
      <c r="B32" s="8" t="s">
        <v>28</v>
      </c>
      <c r="C32" s="54">
        <v>-0.502212832918154</v>
      </c>
      <c r="D32" s="9">
        <v>135</v>
      </c>
    </row>
    <row r="33" spans="1:4" x14ac:dyDescent="0.3">
      <c r="A33" s="8">
        <v>730</v>
      </c>
      <c r="B33" s="8" t="s">
        <v>29</v>
      </c>
      <c r="C33" s="53">
        <v>-1.5131072106591243</v>
      </c>
      <c r="D33" s="9">
        <v>63</v>
      </c>
    </row>
    <row r="34" spans="1:4" x14ac:dyDescent="0.3">
      <c r="A34" s="8">
        <v>740</v>
      </c>
      <c r="B34" s="8" t="s">
        <v>30</v>
      </c>
      <c r="C34" s="53">
        <v>-1.6074158183083631</v>
      </c>
      <c r="D34" s="9">
        <v>44</v>
      </c>
    </row>
    <row r="35" spans="1:4" x14ac:dyDescent="0.3">
      <c r="A35" s="8">
        <v>750</v>
      </c>
      <c r="B35" s="8" t="s">
        <v>31</v>
      </c>
      <c r="C35" s="55">
        <v>5.8852756871729612</v>
      </c>
      <c r="D35" s="9">
        <v>999</v>
      </c>
    </row>
    <row r="36" spans="1:4" x14ac:dyDescent="0.3">
      <c r="A36" s="8">
        <v>810</v>
      </c>
      <c r="B36" s="8" t="s">
        <v>32</v>
      </c>
      <c r="C36" s="54">
        <v>-0.56599538642157199</v>
      </c>
      <c r="D36" s="9">
        <v>92</v>
      </c>
    </row>
    <row r="37" spans="1:4" x14ac:dyDescent="0.3">
      <c r="A37" s="8">
        <v>820</v>
      </c>
      <c r="B37" s="8" t="s">
        <v>33</v>
      </c>
      <c r="C37" s="54">
        <v>-0.47660601333469993</v>
      </c>
      <c r="D37" s="9">
        <v>149</v>
      </c>
    </row>
    <row r="38" spans="1:4" x14ac:dyDescent="0.3">
      <c r="A38" s="8">
        <v>910</v>
      </c>
      <c r="B38" s="8" t="s">
        <v>34</v>
      </c>
      <c r="C38" s="55">
        <v>2.6731113582564729</v>
      </c>
      <c r="D38" s="9">
        <v>801</v>
      </c>
    </row>
    <row r="39" spans="1:4" x14ac:dyDescent="0.3">
      <c r="A39" s="8">
        <v>920</v>
      </c>
      <c r="B39" s="8" t="s">
        <v>35</v>
      </c>
      <c r="C39" s="55">
        <v>2.0045903777208505</v>
      </c>
      <c r="D39" s="9">
        <v>259</v>
      </c>
    </row>
    <row r="40" spans="1:4" x14ac:dyDescent="0.3">
      <c r="A40" s="8"/>
      <c r="B40" s="11" t="s">
        <v>37</v>
      </c>
      <c r="C40" s="8"/>
      <c r="D40" s="11">
        <f>SUM(D4:D39)</f>
        <v>8347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0"/>
  <sheetViews>
    <sheetView workbookViewId="0">
      <selection activeCell="A5" sqref="A5"/>
    </sheetView>
  </sheetViews>
  <sheetFormatPr baseColWidth="10" defaultRowHeight="14.4" x14ac:dyDescent="0.3"/>
  <cols>
    <col min="2" max="2" width="37.6640625" customWidth="1"/>
    <col min="3" max="3" width="16.33203125" customWidth="1"/>
    <col min="4" max="4" width="18.33203125" customWidth="1"/>
  </cols>
  <sheetData>
    <row r="1" spans="1:4" ht="17.399999999999999" x14ac:dyDescent="0.3">
      <c r="A1" s="65" t="s">
        <v>42</v>
      </c>
      <c r="B1" s="65"/>
    </row>
    <row r="3" spans="1:4" x14ac:dyDescent="0.3">
      <c r="A3" s="5"/>
      <c r="B3" s="5"/>
      <c r="C3" s="10" t="s">
        <v>36</v>
      </c>
      <c r="D3" s="10" t="s">
        <v>41</v>
      </c>
    </row>
    <row r="4" spans="1:4" x14ac:dyDescent="0.3">
      <c r="A4" s="48" t="s">
        <v>93</v>
      </c>
      <c r="B4" s="5" t="s">
        <v>0</v>
      </c>
      <c r="C4" s="55">
        <v>1.4511995422519761</v>
      </c>
      <c r="D4" s="5">
        <v>27</v>
      </c>
    </row>
    <row r="5" spans="1:4" x14ac:dyDescent="0.3">
      <c r="A5" s="5">
        <v>120</v>
      </c>
      <c r="B5" s="5" t="s">
        <v>1</v>
      </c>
      <c r="C5" s="55">
        <v>1.2766336815450359</v>
      </c>
      <c r="D5" s="15">
        <v>56</v>
      </c>
    </row>
    <row r="6" spans="1:4" x14ac:dyDescent="0.3">
      <c r="A6" s="5">
        <v>140</v>
      </c>
      <c r="B6" s="5" t="s">
        <v>2</v>
      </c>
      <c r="C6" s="57">
        <v>-9.1429723305212082E-2</v>
      </c>
      <c r="D6" s="15">
        <v>67</v>
      </c>
    </row>
    <row r="7" spans="1:4" x14ac:dyDescent="0.3">
      <c r="A7" s="5">
        <v>150</v>
      </c>
      <c r="B7" s="5" t="s">
        <v>3</v>
      </c>
      <c r="C7" s="57">
        <v>5.0035974067724684E-2</v>
      </c>
      <c r="D7" s="15">
        <v>88</v>
      </c>
    </row>
    <row r="8" spans="1:4" x14ac:dyDescent="0.3">
      <c r="A8" s="5">
        <v>210</v>
      </c>
      <c r="B8" s="5" t="s">
        <v>4</v>
      </c>
      <c r="C8" s="57">
        <v>8.2459881054658374E-2</v>
      </c>
      <c r="D8" s="15">
        <v>64</v>
      </c>
    </row>
    <row r="9" spans="1:4" x14ac:dyDescent="0.3">
      <c r="A9" s="5">
        <v>220</v>
      </c>
      <c r="B9" s="5" t="s">
        <v>5</v>
      </c>
      <c r="C9" s="55">
        <v>0.95963459640499593</v>
      </c>
      <c r="D9" s="15">
        <v>97</v>
      </c>
    </row>
    <row r="10" spans="1:4" x14ac:dyDescent="0.3">
      <c r="A10" s="5">
        <v>230</v>
      </c>
      <c r="B10" s="5" t="s">
        <v>6</v>
      </c>
      <c r="C10" s="57">
        <v>0.51232100759790788</v>
      </c>
      <c r="D10" s="15">
        <v>70</v>
      </c>
    </row>
    <row r="11" spans="1:4" x14ac:dyDescent="0.3">
      <c r="A11" s="5">
        <v>240</v>
      </c>
      <c r="B11" s="7" t="s">
        <v>7</v>
      </c>
      <c r="C11" s="57">
        <v>-5.8583862912425497E-2</v>
      </c>
      <c r="D11" s="15">
        <v>59</v>
      </c>
    </row>
    <row r="12" spans="1:4" x14ac:dyDescent="0.3">
      <c r="A12" s="5">
        <v>250</v>
      </c>
      <c r="B12" s="7" t="s">
        <v>8</v>
      </c>
      <c r="C12" s="55">
        <v>3.4368229704020599</v>
      </c>
      <c r="D12" s="15">
        <v>14</v>
      </c>
    </row>
    <row r="13" spans="1:4" x14ac:dyDescent="0.3">
      <c r="A13" s="5">
        <v>260</v>
      </c>
      <c r="B13" s="7" t="s">
        <v>9</v>
      </c>
      <c r="C13" s="55">
        <v>2.0587203945334993</v>
      </c>
      <c r="D13" s="15">
        <v>56</v>
      </c>
    </row>
    <row r="14" spans="1:4" x14ac:dyDescent="0.3">
      <c r="A14" s="5">
        <v>270</v>
      </c>
      <c r="B14" s="7" t="s">
        <v>10</v>
      </c>
      <c r="C14" s="55">
        <v>2.1994375632581304</v>
      </c>
      <c r="D14" s="15">
        <v>144</v>
      </c>
    </row>
    <row r="15" spans="1:4" x14ac:dyDescent="0.3">
      <c r="A15" s="5">
        <v>310</v>
      </c>
      <c r="B15" s="7" t="s">
        <v>11</v>
      </c>
      <c r="C15" s="56">
        <v>-1.5721699347142302</v>
      </c>
      <c r="D15" s="15">
        <v>12</v>
      </c>
    </row>
    <row r="16" spans="1:4" x14ac:dyDescent="0.3">
      <c r="A16" s="5">
        <v>320</v>
      </c>
      <c r="B16" s="7" t="s">
        <v>12</v>
      </c>
      <c r="C16" s="57">
        <v>-0.39856544081415424</v>
      </c>
      <c r="D16" s="15">
        <v>39</v>
      </c>
    </row>
    <row r="17" spans="1:4" x14ac:dyDescent="0.3">
      <c r="A17" s="5">
        <v>330</v>
      </c>
      <c r="B17" s="7" t="s">
        <v>13</v>
      </c>
      <c r="C17" s="57">
        <v>0.61818751583348608</v>
      </c>
      <c r="D17" s="15">
        <v>80</v>
      </c>
    </row>
    <row r="18" spans="1:4" x14ac:dyDescent="0.3">
      <c r="A18" s="5">
        <v>340</v>
      </c>
      <c r="B18" s="7" t="s">
        <v>14</v>
      </c>
      <c r="C18" s="56">
        <v>-1.2622706916331701</v>
      </c>
      <c r="D18" s="15">
        <v>12</v>
      </c>
    </row>
    <row r="19" spans="1:4" x14ac:dyDescent="0.3">
      <c r="A19" s="5">
        <v>410</v>
      </c>
      <c r="B19" s="7" t="s">
        <v>15</v>
      </c>
      <c r="C19" s="56">
        <v>-1.4419420051893208</v>
      </c>
      <c r="D19" s="15">
        <v>18</v>
      </c>
    </row>
    <row r="20" spans="1:4" x14ac:dyDescent="0.3">
      <c r="A20" s="5">
        <v>420</v>
      </c>
      <c r="B20" s="7" t="s">
        <v>16</v>
      </c>
      <c r="C20" s="57">
        <v>0.17937128438838587</v>
      </c>
      <c r="D20" s="15">
        <v>96</v>
      </c>
    </row>
    <row r="21" spans="1:4" x14ac:dyDescent="0.3">
      <c r="A21" s="5">
        <v>430</v>
      </c>
      <c r="B21" s="7" t="s">
        <v>17</v>
      </c>
      <c r="C21" s="56">
        <v>-1.0642576353233226</v>
      </c>
      <c r="D21" s="15">
        <v>11</v>
      </c>
    </row>
    <row r="22" spans="1:4" x14ac:dyDescent="0.3">
      <c r="A22" s="5">
        <v>440</v>
      </c>
      <c r="B22" s="7" t="s">
        <v>18</v>
      </c>
      <c r="C22" s="55">
        <v>3.6210304993402129</v>
      </c>
      <c r="D22" s="15">
        <v>42</v>
      </c>
    </row>
    <row r="23" spans="1:4" x14ac:dyDescent="0.3">
      <c r="A23" s="5">
        <v>510</v>
      </c>
      <c r="B23" s="7" t="s">
        <v>19</v>
      </c>
      <c r="C23" s="57">
        <v>0.10606702030856881</v>
      </c>
      <c r="D23" s="15">
        <v>53</v>
      </c>
    </row>
    <row r="24" spans="1:4" x14ac:dyDescent="0.3">
      <c r="A24" s="5">
        <v>520</v>
      </c>
      <c r="B24" s="7" t="s">
        <v>20</v>
      </c>
      <c r="C24" s="57">
        <v>-0.75147814150221892</v>
      </c>
      <c r="D24" s="15">
        <v>69</v>
      </c>
    </row>
    <row r="25" spans="1:4" x14ac:dyDescent="0.3">
      <c r="A25" s="5">
        <v>530</v>
      </c>
      <c r="B25" s="7" t="s">
        <v>21</v>
      </c>
      <c r="C25" s="55">
        <v>0.95878812150633641</v>
      </c>
      <c r="D25" s="15">
        <v>110</v>
      </c>
    </row>
    <row r="26" spans="1:4" x14ac:dyDescent="0.3">
      <c r="A26" s="5">
        <v>540</v>
      </c>
      <c r="B26" s="7" t="s">
        <v>22</v>
      </c>
      <c r="C26" s="55">
        <v>0.98159976326924347</v>
      </c>
      <c r="D26" s="15">
        <v>12</v>
      </c>
    </row>
    <row r="27" spans="1:4" x14ac:dyDescent="0.3">
      <c r="A27" s="5">
        <v>610</v>
      </c>
      <c r="B27" s="7" t="s">
        <v>23</v>
      </c>
      <c r="C27" s="56">
        <v>-1.0185603338492109</v>
      </c>
      <c r="D27" s="15">
        <v>26</v>
      </c>
    </row>
    <row r="28" spans="1:4" x14ac:dyDescent="0.3">
      <c r="A28" s="5">
        <v>620</v>
      </c>
      <c r="B28" s="7" t="s">
        <v>24</v>
      </c>
      <c r="C28" s="57">
        <v>-0.42318116189895827</v>
      </c>
      <c r="D28" s="15">
        <v>61</v>
      </c>
    </row>
    <row r="29" spans="1:4" x14ac:dyDescent="0.3">
      <c r="A29" s="5">
        <v>630</v>
      </c>
      <c r="B29" s="7" t="s">
        <v>25</v>
      </c>
      <c r="C29" s="57">
        <v>0.12223379747854927</v>
      </c>
      <c r="D29" s="15">
        <v>125</v>
      </c>
    </row>
    <row r="30" spans="1:4" x14ac:dyDescent="0.3">
      <c r="A30" s="5">
        <v>640</v>
      </c>
      <c r="B30" s="7" t="s">
        <v>26</v>
      </c>
      <c r="C30" s="56">
        <v>-1.1197268182130997</v>
      </c>
      <c r="D30" s="15">
        <v>11</v>
      </c>
    </row>
    <row r="31" spans="1:4" x14ac:dyDescent="0.3">
      <c r="A31" s="5">
        <v>710</v>
      </c>
      <c r="B31" s="7" t="s">
        <v>27</v>
      </c>
      <c r="C31" s="56">
        <v>-1.4680284117755757</v>
      </c>
      <c r="D31" s="15">
        <v>17</v>
      </c>
    </row>
    <row r="32" spans="1:4" x14ac:dyDescent="0.3">
      <c r="A32" s="5">
        <v>720</v>
      </c>
      <c r="B32" s="7" t="s">
        <v>28</v>
      </c>
      <c r="C32" s="57">
        <v>-0.78909003380699538</v>
      </c>
      <c r="D32" s="15">
        <v>33</v>
      </c>
    </row>
    <row r="33" spans="1:4" x14ac:dyDescent="0.3">
      <c r="A33" s="5">
        <v>730</v>
      </c>
      <c r="B33" s="7" t="s">
        <v>29</v>
      </c>
      <c r="C33" s="56">
        <v>-1.4461463556620315</v>
      </c>
      <c r="D33" s="15">
        <v>17</v>
      </c>
    </row>
    <row r="34" spans="1:4" x14ac:dyDescent="0.3">
      <c r="A34" s="5">
        <v>740</v>
      </c>
      <c r="B34" s="7" t="s">
        <v>30</v>
      </c>
      <c r="C34" s="56">
        <v>-1.5720824540789282</v>
      </c>
      <c r="D34" s="15">
        <v>10</v>
      </c>
    </row>
    <row r="35" spans="1:4" x14ac:dyDescent="0.3">
      <c r="A35" s="5">
        <v>750</v>
      </c>
      <c r="B35" s="7" t="s">
        <v>31</v>
      </c>
      <c r="C35" s="55">
        <v>3.2502588419465739</v>
      </c>
      <c r="D35" s="15">
        <v>230</v>
      </c>
    </row>
    <row r="36" spans="1:4" x14ac:dyDescent="0.3">
      <c r="A36" s="5">
        <v>810</v>
      </c>
      <c r="B36" s="7" t="s">
        <v>32</v>
      </c>
      <c r="C36" s="56">
        <v>-1.077238832931674</v>
      </c>
      <c r="D36" s="15">
        <v>15</v>
      </c>
    </row>
    <row r="37" spans="1:4" x14ac:dyDescent="0.3">
      <c r="A37" s="5">
        <v>820</v>
      </c>
      <c r="B37" s="7" t="s">
        <v>33</v>
      </c>
      <c r="C37" s="57">
        <v>-0.90825804259439158</v>
      </c>
      <c r="D37" s="15">
        <v>31</v>
      </c>
    </row>
    <row r="38" spans="1:4" x14ac:dyDescent="0.3">
      <c r="A38" s="5">
        <v>910</v>
      </c>
      <c r="B38" s="7" t="s">
        <v>34</v>
      </c>
      <c r="C38" s="55">
        <v>1.0189686832988114</v>
      </c>
      <c r="D38" s="15">
        <v>213</v>
      </c>
    </row>
    <row r="39" spans="1:4" x14ac:dyDescent="0.3">
      <c r="A39" s="5">
        <v>920</v>
      </c>
      <c r="B39" s="7" t="s">
        <v>35</v>
      </c>
      <c r="C39" s="55">
        <v>2.1604428772624007</v>
      </c>
      <c r="D39" s="15">
        <v>125</v>
      </c>
    </row>
    <row r="40" spans="1:4" x14ac:dyDescent="0.3">
      <c r="A40" s="5"/>
      <c r="B40" s="10" t="s">
        <v>37</v>
      </c>
      <c r="C40" s="5"/>
      <c r="D40" s="16">
        <f>SUM(D3:D39)</f>
        <v>2210</v>
      </c>
    </row>
  </sheetData>
  <mergeCells count="1">
    <mergeCell ref="A1:B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1"/>
  <sheetViews>
    <sheetView workbookViewId="0">
      <selection activeCell="A5" sqref="A5"/>
    </sheetView>
  </sheetViews>
  <sheetFormatPr baseColWidth="10" defaultRowHeight="14.4" x14ac:dyDescent="0.3"/>
  <cols>
    <col min="2" max="2" width="37.5546875" customWidth="1"/>
  </cols>
  <sheetData>
    <row r="1" spans="1:3" ht="17.399999999999999" x14ac:dyDescent="0.3">
      <c r="A1" s="65" t="s">
        <v>43</v>
      </c>
      <c r="B1" s="65"/>
    </row>
    <row r="3" spans="1:3" x14ac:dyDescent="0.3">
      <c r="A3" s="5"/>
      <c r="B3" s="5"/>
      <c r="C3" s="10" t="s">
        <v>44</v>
      </c>
    </row>
    <row r="4" spans="1:3" x14ac:dyDescent="0.3">
      <c r="A4" s="48" t="s">
        <v>93</v>
      </c>
      <c r="B4" s="5" t="s">
        <v>0</v>
      </c>
      <c r="C4" s="57">
        <v>0.74728598585284567</v>
      </c>
    </row>
    <row r="5" spans="1:3" x14ac:dyDescent="0.3">
      <c r="A5" s="5">
        <v>120</v>
      </c>
      <c r="B5" s="5" t="s">
        <v>1</v>
      </c>
      <c r="C5" s="57">
        <v>0.58240705780337287</v>
      </c>
    </row>
    <row r="6" spans="1:3" x14ac:dyDescent="0.3">
      <c r="A6" s="5">
        <v>140</v>
      </c>
      <c r="B6" s="5" t="s">
        <v>2</v>
      </c>
      <c r="C6" s="57">
        <v>-0.17203642320307577</v>
      </c>
    </row>
    <row r="7" spans="1:3" x14ac:dyDescent="0.3">
      <c r="A7" s="5">
        <v>150</v>
      </c>
      <c r="B7" s="5" t="s">
        <v>3</v>
      </c>
      <c r="C7" s="57">
        <v>-0.3207319435624249</v>
      </c>
    </row>
    <row r="8" spans="1:3" x14ac:dyDescent="0.3">
      <c r="A8" s="5">
        <v>210</v>
      </c>
      <c r="B8" s="5" t="s">
        <v>4</v>
      </c>
      <c r="C8" s="57">
        <v>-0.48374076537317429</v>
      </c>
    </row>
    <row r="9" spans="1:3" x14ac:dyDescent="0.3">
      <c r="A9" s="5">
        <v>220</v>
      </c>
      <c r="B9" s="5" t="s">
        <v>5</v>
      </c>
      <c r="C9" s="57">
        <v>0.35442931235430591</v>
      </c>
    </row>
    <row r="10" spans="1:3" x14ac:dyDescent="0.3">
      <c r="A10" s="5">
        <v>230</v>
      </c>
      <c r="B10" s="5" t="s">
        <v>6</v>
      </c>
      <c r="C10" s="57">
        <v>0.2186764204816182</v>
      </c>
    </row>
    <row r="11" spans="1:3" x14ac:dyDescent="0.3">
      <c r="A11" s="5">
        <v>240</v>
      </c>
      <c r="B11" s="7" t="s">
        <v>7</v>
      </c>
      <c r="C11" s="57">
        <v>-0.1189086863765904</v>
      </c>
    </row>
    <row r="12" spans="1:3" x14ac:dyDescent="0.3">
      <c r="A12" s="5">
        <v>250</v>
      </c>
      <c r="B12" s="7" t="s">
        <v>8</v>
      </c>
      <c r="C12" s="55">
        <v>2.884873728242507</v>
      </c>
    </row>
    <row r="13" spans="1:3" x14ac:dyDescent="0.3">
      <c r="A13" s="5">
        <v>260</v>
      </c>
      <c r="B13" s="7" t="s">
        <v>9</v>
      </c>
      <c r="C13" s="55">
        <v>1.8380520735389752</v>
      </c>
    </row>
    <row r="14" spans="1:3" x14ac:dyDescent="0.3">
      <c r="A14" s="5">
        <v>270</v>
      </c>
      <c r="B14" s="7" t="s">
        <v>10</v>
      </c>
      <c r="C14" s="57">
        <v>0.71185941036308265</v>
      </c>
    </row>
    <row r="15" spans="1:3" x14ac:dyDescent="0.3">
      <c r="A15" s="5">
        <v>310</v>
      </c>
      <c r="B15" s="7" t="s">
        <v>11</v>
      </c>
      <c r="C15" s="56">
        <v>-1.7737755709285634</v>
      </c>
    </row>
    <row r="16" spans="1:3" x14ac:dyDescent="0.3">
      <c r="A16" s="5">
        <v>320</v>
      </c>
      <c r="B16" s="7" t="s">
        <v>12</v>
      </c>
      <c r="C16" s="57">
        <v>-0.40387785288315353</v>
      </c>
    </row>
    <row r="17" spans="1:3" x14ac:dyDescent="0.3">
      <c r="A17" s="5">
        <v>330</v>
      </c>
      <c r="B17" s="7" t="s">
        <v>13</v>
      </c>
      <c r="C17" s="57">
        <v>-0.13223671530731684</v>
      </c>
    </row>
    <row r="18" spans="1:3" x14ac:dyDescent="0.3">
      <c r="A18" s="5">
        <v>340</v>
      </c>
      <c r="B18" s="7" t="s">
        <v>14</v>
      </c>
      <c r="C18" s="56">
        <v>-1.5324181652633693</v>
      </c>
    </row>
    <row r="19" spans="1:3" x14ac:dyDescent="0.3">
      <c r="A19" s="5">
        <v>410</v>
      </c>
      <c r="B19" s="7" t="s">
        <v>15</v>
      </c>
      <c r="C19" s="56">
        <v>-1.7195574517356798</v>
      </c>
    </row>
    <row r="20" spans="1:3" x14ac:dyDescent="0.3">
      <c r="A20" s="5">
        <v>420</v>
      </c>
      <c r="B20" s="7" t="s">
        <v>16</v>
      </c>
      <c r="C20" s="57">
        <v>-0.61763708594343869</v>
      </c>
    </row>
    <row r="21" spans="1:3" x14ac:dyDescent="0.3">
      <c r="A21" s="5">
        <v>430</v>
      </c>
      <c r="B21" s="7" t="s">
        <v>17</v>
      </c>
      <c r="C21" s="56">
        <v>-1.6002713684945495</v>
      </c>
    </row>
    <row r="22" spans="1:3" x14ac:dyDescent="0.3">
      <c r="A22" s="5">
        <v>440</v>
      </c>
      <c r="B22" s="7" t="s">
        <v>18</v>
      </c>
      <c r="C22" s="55">
        <v>2.2004971696373721</v>
      </c>
    </row>
    <row r="23" spans="1:3" x14ac:dyDescent="0.3">
      <c r="A23" s="5">
        <v>510</v>
      </c>
      <c r="B23" s="7" t="s">
        <v>19</v>
      </c>
      <c r="C23" s="57">
        <v>0.31152494827591309</v>
      </c>
    </row>
    <row r="24" spans="1:3" x14ac:dyDescent="0.3">
      <c r="A24" s="5">
        <v>520</v>
      </c>
      <c r="B24" s="7" t="s">
        <v>20</v>
      </c>
      <c r="C24" s="56">
        <v>-0.98784908798237747</v>
      </c>
    </row>
    <row r="25" spans="1:3" x14ac:dyDescent="0.3">
      <c r="A25" s="5">
        <v>530</v>
      </c>
      <c r="B25" s="7" t="s">
        <v>21</v>
      </c>
      <c r="C25" s="57">
        <v>0.39626801562487723</v>
      </c>
    </row>
    <row r="26" spans="1:3" x14ac:dyDescent="0.3">
      <c r="A26" s="5">
        <v>540</v>
      </c>
      <c r="B26" s="7" t="s">
        <v>22</v>
      </c>
      <c r="C26" s="57">
        <v>0.27874652224154617</v>
      </c>
    </row>
    <row r="27" spans="1:3" x14ac:dyDescent="0.3">
      <c r="A27" s="5">
        <v>610</v>
      </c>
      <c r="B27" s="7" t="s">
        <v>23</v>
      </c>
      <c r="C27" s="57">
        <v>-0.47113418219975817</v>
      </c>
    </row>
    <row r="28" spans="1:3" x14ac:dyDescent="0.3">
      <c r="A28" s="5">
        <v>620</v>
      </c>
      <c r="B28" s="7" t="s">
        <v>24</v>
      </c>
      <c r="C28" s="57">
        <v>-0.31778496340172235</v>
      </c>
    </row>
    <row r="29" spans="1:3" x14ac:dyDescent="0.3">
      <c r="A29" s="5">
        <v>630</v>
      </c>
      <c r="B29" s="7" t="s">
        <v>25</v>
      </c>
      <c r="C29" s="57">
        <v>-0.41423433123678338</v>
      </c>
    </row>
    <row r="30" spans="1:3" x14ac:dyDescent="0.3">
      <c r="A30" s="5">
        <v>640</v>
      </c>
      <c r="B30" s="7" t="s">
        <v>26</v>
      </c>
      <c r="C30" s="57">
        <v>-0.91022278026983694</v>
      </c>
    </row>
    <row r="31" spans="1:3" x14ac:dyDescent="0.3">
      <c r="A31" s="5">
        <v>710</v>
      </c>
      <c r="B31" s="7" t="s">
        <v>27</v>
      </c>
      <c r="C31" s="56">
        <v>-1.1096197251443087</v>
      </c>
    </row>
    <row r="32" spans="1:3" x14ac:dyDescent="0.3">
      <c r="A32" s="5">
        <v>720</v>
      </c>
      <c r="B32" s="7" t="s">
        <v>28</v>
      </c>
      <c r="C32" s="57">
        <v>-0.56102554309151176</v>
      </c>
    </row>
    <row r="33" spans="1:3" x14ac:dyDescent="0.3">
      <c r="A33" s="5">
        <v>730</v>
      </c>
      <c r="B33" s="7" t="s">
        <v>29</v>
      </c>
      <c r="C33" s="56">
        <v>-1.5070928212463137</v>
      </c>
    </row>
    <row r="34" spans="1:3" x14ac:dyDescent="0.3">
      <c r="A34" s="5">
        <v>740</v>
      </c>
      <c r="B34" s="7" t="s">
        <v>30</v>
      </c>
      <c r="C34" s="56">
        <v>-1.5797403072554876</v>
      </c>
    </row>
    <row r="35" spans="1:3" x14ac:dyDescent="0.3">
      <c r="A35" s="5">
        <v>750</v>
      </c>
      <c r="B35" s="7" t="s">
        <v>31</v>
      </c>
      <c r="C35" s="55">
        <v>4.3073608179909195</v>
      </c>
    </row>
    <row r="36" spans="1:3" x14ac:dyDescent="0.3">
      <c r="A36" s="5">
        <v>810</v>
      </c>
      <c r="B36" s="7" t="s">
        <v>32</v>
      </c>
      <c r="C36" s="57">
        <v>-0.68128704712362609</v>
      </c>
    </row>
    <row r="37" spans="1:3" x14ac:dyDescent="0.3">
      <c r="A37" s="5">
        <v>820</v>
      </c>
      <c r="B37" s="7" t="s">
        <v>33</v>
      </c>
      <c r="C37" s="57">
        <v>-0.56729004005226769</v>
      </c>
    </row>
    <row r="38" spans="1:3" x14ac:dyDescent="0.3">
      <c r="A38" s="5">
        <v>910</v>
      </c>
      <c r="B38" s="7" t="s">
        <v>34</v>
      </c>
      <c r="C38" s="55">
        <v>1.7712203812620533</v>
      </c>
    </row>
    <row r="39" spans="1:3" x14ac:dyDescent="0.3">
      <c r="A39" s="5">
        <v>920</v>
      </c>
      <c r="B39" s="7" t="s">
        <v>35</v>
      </c>
      <c r="C39" s="55">
        <v>1.7527462946481631</v>
      </c>
    </row>
    <row r="40" spans="1:3" x14ac:dyDescent="0.3">
      <c r="A40" s="17"/>
      <c r="B40" s="18"/>
      <c r="C40" s="2"/>
    </row>
    <row r="41" spans="1:3" x14ac:dyDescent="0.3">
      <c r="A41" s="2"/>
      <c r="B41" s="2"/>
      <c r="C41" s="2"/>
    </row>
  </sheetData>
  <mergeCells count="1">
    <mergeCell ref="A1:B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Hinweise</vt:lpstr>
      <vt:lpstr>Einwohnerinnen und Einwohner </vt:lpstr>
      <vt:lpstr>Faktor Geschlecht</vt:lpstr>
      <vt:lpstr>Faktor Alter</vt:lpstr>
      <vt:lpstr>Faktor Herkunft</vt:lpstr>
      <vt:lpstr>I Kinderarmut </vt:lpstr>
      <vt:lpstr>II Erwachsenenarmut</vt:lpstr>
      <vt:lpstr>III Altersarmut</vt:lpstr>
      <vt:lpstr>Armutsindex</vt:lpstr>
      <vt:lpstr>Haushalte</vt:lpstr>
      <vt:lpstr>1 Alleinerziehende</vt:lpstr>
      <vt:lpstr>2 Jugendarbeitslosigkeit</vt:lpstr>
      <vt:lpstr>3 Transferleistungsbezug</vt:lpstr>
      <vt:lpstr>4 Wohngeld</vt:lpstr>
      <vt:lpstr>5 Alternde Gesellschaft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Preiss-Starke</dc:creator>
  <cp:lastModifiedBy>Maura Preiss-Starke</cp:lastModifiedBy>
  <dcterms:created xsi:type="dcterms:W3CDTF">2024-12-20T06:08:36Z</dcterms:created>
  <dcterms:modified xsi:type="dcterms:W3CDTF">2025-03-05T07:17:04Z</dcterms:modified>
</cp:coreProperties>
</file>